
<file path=[Content_Types].xml><?xml version="1.0" encoding="utf-8"?>
<Types xmlns="http://schemas.openxmlformats.org/package/2006/content-type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https://conservation.sharepoint.com/teams/units/gef/GEF/40. Project Pipeline/40.4 GEF 8/4.4.08 Sierra Leone-Guinean Forests/03 ProDoc/3rd submission/"/>
    </mc:Choice>
  </mc:AlternateContent>
  <xr:revisionPtr revIDLastSave="37" documentId="13_ncr:1_{4C054DA2-B178-45D2-AE75-6CD672A97EDA}" xr6:coauthVersionLast="47" xr6:coauthVersionMax="47" xr10:uidLastSave="{4100CA82-00AE-4DAF-862C-4264F2BE1029}"/>
  <bookViews>
    <workbookView xWindow="-110" yWindow="-110" windowWidth="19420" windowHeight="12300" xr2:uid="{00000000-000D-0000-FFFF-FFFF00000000}"/>
  </bookViews>
  <sheets>
    <sheet name="CI Worksheet" sheetId="1" r:id="rId1"/>
    <sheet name="Lists" sheetId="2" state="hidden" r:id="rId2"/>
  </sheets>
  <definedNames>
    <definedName name="_ftn1" localSheetId="0">'CI Worksheet'!#REF!</definedName>
    <definedName name="_ftnref1" localSheetId="0">'CI Worksheet'!#REF!</definedName>
    <definedName name="_Ref163041765" localSheetId="0">'CI Worksheet'!#REF!</definedName>
    <definedName name="F_GEB_BD_target" localSheetId="0">'CI Worksheet'!#REF!</definedName>
    <definedName name="GEF_IA_01" localSheetId="0">'CI Worksheet'!#REF!</definedName>
    <definedName name="IUCN_category">Lists!$B$3:$B$12</definedName>
    <definedName name="POPS">Lists!$B$26:$B$51</definedName>
    <definedName name="POPS_Type">Lists!$B$26:$B$51</definedName>
    <definedName name="PPG_fa_01" localSheetId="0">'CI Worksheet'!#REF!</definedName>
    <definedName name="technology">Lists!$B$14:$B$24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354" i="1" l="1"/>
  <c r="E354" i="1"/>
  <c r="G352" i="1"/>
  <c r="G350" i="1"/>
  <c r="G348" i="1"/>
  <c r="G346" i="1"/>
  <c r="G344" i="1"/>
  <c r="G343" i="1"/>
  <c r="G342" i="1"/>
  <c r="D296" i="1"/>
  <c r="G63" i="1"/>
  <c r="G354" i="1" l="1"/>
  <c r="J281" i="1"/>
  <c r="I281" i="1"/>
  <c r="H281" i="1"/>
  <c r="G281" i="1"/>
  <c r="J223" i="1"/>
  <c r="J216" i="1" s="1"/>
  <c r="I223" i="1"/>
  <c r="I216" i="1" s="1"/>
  <c r="H223" i="1"/>
  <c r="H216" i="1" s="1"/>
  <c r="G223" i="1"/>
  <c r="G216" i="1" s="1"/>
  <c r="J144" i="1"/>
  <c r="I144" i="1"/>
  <c r="H144" i="1"/>
  <c r="G144" i="1"/>
  <c r="J143" i="1"/>
  <c r="I143" i="1"/>
  <c r="H143" i="1"/>
  <c r="G143" i="1"/>
  <c r="J134" i="1"/>
  <c r="I134" i="1"/>
  <c r="G134" i="1"/>
  <c r="J128" i="1"/>
  <c r="I128" i="1"/>
  <c r="H128" i="1"/>
  <c r="G128" i="1"/>
  <c r="J122" i="1"/>
  <c r="I122" i="1"/>
  <c r="H122" i="1"/>
  <c r="G122" i="1"/>
  <c r="J116" i="1"/>
  <c r="I116" i="1"/>
  <c r="H116" i="1"/>
  <c r="G116" i="1"/>
  <c r="J110" i="1"/>
  <c r="I110" i="1"/>
  <c r="H110" i="1"/>
  <c r="G110" i="1"/>
  <c r="J95" i="1"/>
  <c r="I95" i="1"/>
  <c r="H95" i="1"/>
  <c r="G95" i="1"/>
  <c r="J82" i="1"/>
  <c r="I82" i="1"/>
  <c r="H82" i="1"/>
  <c r="G82" i="1"/>
  <c r="J75" i="1"/>
  <c r="I75" i="1"/>
  <c r="H75" i="1"/>
  <c r="G75" i="1"/>
  <c r="J69" i="1"/>
  <c r="I69" i="1"/>
  <c r="H69" i="1"/>
  <c r="G69" i="1"/>
  <c r="J63" i="1"/>
  <c r="I63" i="1"/>
  <c r="H63" i="1"/>
  <c r="N52" i="1"/>
  <c r="M52" i="1"/>
  <c r="L52" i="1"/>
  <c r="K52" i="1"/>
  <c r="J52" i="1"/>
  <c r="I52" i="1"/>
  <c r="H52" i="1"/>
  <c r="G52" i="1"/>
  <c r="J44" i="1"/>
  <c r="I44" i="1"/>
  <c r="H44" i="1"/>
  <c r="G44" i="1"/>
  <c r="N32" i="1"/>
  <c r="M32" i="1"/>
  <c r="L32" i="1"/>
  <c r="K32" i="1"/>
  <c r="J32" i="1"/>
  <c r="I32" i="1"/>
  <c r="H32" i="1"/>
  <c r="J23" i="1"/>
  <c r="I23" i="1"/>
  <c r="H23" i="1"/>
  <c r="G23" i="1"/>
  <c r="G16" i="1" s="1"/>
  <c r="H57" i="1" l="1"/>
  <c r="I37" i="1"/>
  <c r="I16" i="1"/>
  <c r="G37" i="1"/>
  <c r="I142" i="1"/>
  <c r="H37" i="1"/>
  <c r="J16" i="1"/>
  <c r="G57" i="1"/>
  <c r="I104" i="1"/>
  <c r="I57" i="1"/>
  <c r="J104" i="1"/>
  <c r="J37" i="1"/>
  <c r="J142" i="1"/>
  <c r="J57" i="1"/>
  <c r="H16" i="1"/>
  <c r="H104" i="1"/>
  <c r="G104"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tc={4706031E-48A9-4972-903A-19EF5322E70C}</author>
  </authors>
  <commentList>
    <comment ref="H28" authorId="0" shapeId="0" xr:uid="{4706031E-48A9-4972-903A-19EF5322E70C}">
      <text>
        <t>[Threaded comment]
Your version of Excel allows you to read this threaded comment; however, any edits to it will get removed if the file is opened in a newer version of Excel. Learn more: https://go.microsoft.com/fwlink/?linkid=870924
Comment:
    @Laureen Cheruiyot @Charity Nalyanya Missing?
Reply:
    Hi Aki, this is 0 as the project only works in Tiwai, Kambui South and Kambui Hills reserves. 
The total no of Ha is 22,428 which is accurately represented here</t>
      </text>
    </comment>
  </commentList>
</comments>
</file>

<file path=xl/sharedStrings.xml><?xml version="1.0" encoding="utf-8"?>
<sst xmlns="http://schemas.openxmlformats.org/spreadsheetml/2006/main" count="659" uniqueCount="327">
  <si>
    <t>GEF-8 Results Measurement Framework Worksheet</t>
  </si>
  <si>
    <t>Table of Content</t>
  </si>
  <si>
    <t>Please complete relevant indicators and provide justifications in the textbox at the bottom.</t>
  </si>
  <si>
    <t>Conserving and Sustainably Using Biodiversity</t>
  </si>
  <si>
    <t>Sustainably Managing and Restoring Land</t>
  </si>
  <si>
    <t>GEF ID:</t>
  </si>
  <si>
    <t>Reducing GHG Emissions</t>
  </si>
  <si>
    <t>Agency ID:</t>
  </si>
  <si>
    <t>Strengthening Transboundary Water Management</t>
  </si>
  <si>
    <t>Reported by:</t>
  </si>
  <si>
    <t>Reducing Chemicals and Waste</t>
  </si>
  <si>
    <t>Date:</t>
  </si>
  <si>
    <t>Direct Beneficiaries</t>
  </si>
  <si>
    <t>CONSERVING &amp; SUSTAINABLY USING BIODIVERSITY</t>
  </si>
  <si>
    <t>Core Indicator 1</t>
  </si>
  <si>
    <t>Terrestrial protected areas created or under improved management</t>
  </si>
  <si>
    <t>TOTAL HECTARES (1.1 + 1.2)</t>
  </si>
  <si>
    <t>Expected</t>
  </si>
  <si>
    <t>Achieved</t>
  </si>
  <si>
    <t>PIF Stage</t>
  </si>
  <si>
    <t>Endorsement</t>
  </si>
  <si>
    <t>MTR</t>
  </si>
  <si>
    <t>TE</t>
  </si>
  <si>
    <t>Indicator 1.1</t>
  </si>
  <si>
    <t>Terrestrial protected areas newly created</t>
  </si>
  <si>
    <t>Name of Protected Area</t>
  </si>
  <si>
    <t>WDPA ID</t>
  </si>
  <si>
    <r>
      <t xml:space="preserve">IUCN Category </t>
    </r>
    <r>
      <rPr>
        <b/>
        <i/>
        <sz val="11"/>
        <color rgb="FF595959"/>
        <rFont val="Calibri"/>
        <family val="2"/>
        <scheme val="minor"/>
      </rPr>
      <t>(please select from the dropdown list)</t>
    </r>
  </si>
  <si>
    <r>
      <rPr>
        <b/>
        <sz val="11"/>
        <color rgb="FF595959"/>
        <rFont val="Calibri"/>
        <family val="2"/>
        <scheme val="minor"/>
      </rPr>
      <t xml:space="preserve">Expected </t>
    </r>
    <r>
      <rPr>
        <b/>
        <i/>
        <sz val="11"/>
        <color rgb="FF595959"/>
        <rFont val="Calibri"/>
        <family val="2"/>
        <scheme val="minor"/>
      </rPr>
      <t>(hectares)</t>
    </r>
  </si>
  <si>
    <r>
      <rPr>
        <b/>
        <sz val="11"/>
        <color rgb="FF595959"/>
        <rFont val="Calibri"/>
        <family val="2"/>
        <scheme val="minor"/>
      </rPr>
      <t xml:space="preserve">Achieved </t>
    </r>
    <r>
      <rPr>
        <b/>
        <i/>
        <sz val="11"/>
        <color rgb="FF595959"/>
        <rFont val="Calibri"/>
        <family val="2"/>
        <scheme val="minor"/>
      </rPr>
      <t>(hectares)</t>
    </r>
  </si>
  <si>
    <t>Other</t>
  </si>
  <si>
    <t>II  National Park</t>
  </si>
  <si>
    <t>VI PA with Sustainable Use of Natural Resources</t>
  </si>
  <si>
    <t xml:space="preserve">Sum &gt;&gt;&gt;  </t>
  </si>
  <si>
    <t>Indicator 1.2</t>
  </si>
  <si>
    <t>Terrestrial protected areas under improved management effectiveness</t>
  </si>
  <si>
    <r>
      <rPr>
        <b/>
        <sz val="11"/>
        <color rgb="FF595959"/>
        <rFont val="Calibri"/>
        <family val="2"/>
        <scheme val="minor"/>
      </rPr>
      <t xml:space="preserve">IUCN Category
</t>
    </r>
    <r>
      <rPr>
        <b/>
        <i/>
        <sz val="11"/>
        <color rgb="FF595959"/>
        <rFont val="Calibri"/>
        <family val="2"/>
        <scheme val="minor"/>
      </rPr>
      <t>(please select from the dropdown list)</t>
    </r>
  </si>
  <si>
    <t>Hectares</t>
  </si>
  <si>
    <t>METT Score</t>
  </si>
  <si>
    <t>Baseline</t>
  </si>
  <si>
    <t xml:space="preserve">Gola Rain Forest National Park </t>
  </si>
  <si>
    <t xml:space="preserve"> WDPA: 555542335</t>
  </si>
  <si>
    <t>Tiwai Island Wildlife Sanctuary</t>
  </si>
  <si>
    <t>WDPAID10741</t>
  </si>
  <si>
    <t>IV Habitat/Species Mgt. Area</t>
  </si>
  <si>
    <t>Kambui Hills Forest Reserve</t>
  </si>
  <si>
    <t>WDPA303925</t>
  </si>
  <si>
    <t>Kambui South Forest Reserve</t>
  </si>
  <si>
    <t>WDPA ID29972</t>
  </si>
  <si>
    <t>Core Indicator 2</t>
  </si>
  <si>
    <t>Marine protected areas created or under improved management</t>
  </si>
  <si>
    <t>Total Hectares (2.1 + 2.2)</t>
  </si>
  <si>
    <t>Indicator 2.1</t>
  </si>
  <si>
    <t>Marine protected areas newly created</t>
  </si>
  <si>
    <t>Name of 
Protected Area</t>
  </si>
  <si>
    <r>
      <rPr>
        <b/>
        <sz val="11"/>
        <color rgb="FF595959"/>
        <rFont val="Calibri"/>
        <family val="2"/>
        <scheme val="minor"/>
      </rPr>
      <t xml:space="preserve">IUCN Category 
</t>
    </r>
    <r>
      <rPr>
        <b/>
        <i/>
        <sz val="11"/>
        <color rgb="FF595959"/>
        <rFont val="Calibri"/>
        <family val="2"/>
        <scheme val="minor"/>
      </rPr>
      <t>(please select from the dropdown list)</t>
    </r>
  </si>
  <si>
    <t>&lt;pls select&gt;</t>
  </si>
  <si>
    <t>Indicator 2.2</t>
  </si>
  <si>
    <t>Marine protected areas under improved management effectiveness</t>
  </si>
  <si>
    <t>     </t>
  </si>
  <si>
    <t>Core Indicator 4</t>
  </si>
  <si>
    <t>Area of landscapes under improved practices</t>
  </si>
  <si>
    <t>Note: The sub-indicator 'Area of landscapes under sustainable land management in production systems' is available under the group of indicators titled 'Sustainably managing and restoring land'</t>
  </si>
  <si>
    <t>TOTAL HECTARES (4.1 + 4.2 + 4.3 + 4.4)</t>
  </si>
  <si>
    <t>Indicator 4.1</t>
  </si>
  <si>
    <t>Area of landscapes under improved management to benefit biodiversity</t>
  </si>
  <si>
    <t>Indicator 4.2</t>
  </si>
  <si>
    <t>Area of landscapes under third-party certification incorporating biodiversity considerations</t>
  </si>
  <si>
    <t>Third party certification(s):        </t>
  </si>
  <si>
    <t>Indicator 4.4</t>
  </si>
  <si>
    <t>Area of High Conservation Value Forest (HCVF) or other forest loss avoided (please select the drop-down menu)</t>
  </si>
  <si>
    <t xml:space="preserve">Indicate the names and areas of forests targeted. A counterfactual is needed to estimate the loss avoided, such as against the baseline or to the “business as usual” scenario. In the case of HCVF, Agencies should justify how forests met one or more of the High Conservation Value criteria if the forest has yet to be recognized by the related network. </t>
  </si>
  <si>
    <t>Indicator 4.5</t>
  </si>
  <si>
    <t>Terrestrial OECMs supported</t>
  </si>
  <si>
    <t>Name of OECM</t>
  </si>
  <si>
    <t>Core Indicator 5</t>
  </si>
  <si>
    <t>Area of marine habitat under improved practices to benefit biodiversity</t>
  </si>
  <si>
    <t>Indicator 5.1</t>
  </si>
  <si>
    <t>Fisheries under third-party certification that incorporates biodiversity considerations</t>
  </si>
  <si>
    <t xml:space="preserve">Third party certification(s):  </t>
  </si>
  <si>
    <r>
      <rPr>
        <b/>
        <sz val="11"/>
        <color rgb="FF595959"/>
        <rFont val="Calibri"/>
        <family val="2"/>
        <scheme val="minor"/>
      </rPr>
      <t xml:space="preserve">Expected </t>
    </r>
    <r>
      <rPr>
        <b/>
        <i/>
        <sz val="11"/>
        <color rgb="FF595959"/>
        <rFont val="Calibri"/>
        <family val="2"/>
        <scheme val="minor"/>
      </rPr>
      <t>(number)</t>
    </r>
  </si>
  <si>
    <r>
      <rPr>
        <b/>
        <sz val="11"/>
        <color rgb="FF595959"/>
        <rFont val="Calibri"/>
        <family val="2"/>
        <scheme val="minor"/>
      </rPr>
      <t xml:space="preserve">Achieved </t>
    </r>
    <r>
      <rPr>
        <b/>
        <i/>
        <sz val="11"/>
        <color rgb="FF595959"/>
        <rFont val="Calibri"/>
        <family val="2"/>
        <scheme val="minor"/>
      </rPr>
      <t>(number)</t>
    </r>
  </si>
  <si>
    <t>Indicator 5.4</t>
  </si>
  <si>
    <t>Marine OECMs supported</t>
  </si>
  <si>
    <t>SUSTAINABLY MANAGING AND RESTORING LAND</t>
  </si>
  <si>
    <t>Core Indicator 3</t>
  </si>
  <si>
    <t>Area of land and ecosystems under restoration</t>
  </si>
  <si>
    <t>TOTAL HECTARES (3.1 + 3.2 + 3.3 + 3.4)</t>
  </si>
  <si>
    <t xml:space="preserve">Expected </t>
  </si>
  <si>
    <t>Indicator 3.1</t>
  </si>
  <si>
    <t>Area of degraded agricultural lands under restoration (choose from drop-down menu)</t>
  </si>
  <si>
    <t>Cropland</t>
  </si>
  <si>
    <t>Rangeland and pasture</t>
  </si>
  <si>
    <t>Indicator 3.2</t>
  </si>
  <si>
    <t>Area of forest and forest land under restoration</t>
  </si>
  <si>
    <r>
      <rPr>
        <b/>
        <sz val="11"/>
        <color rgb="FF595959"/>
        <rFont val="Calibri"/>
        <family val="2"/>
        <scheme val="minor"/>
      </rPr>
      <t xml:space="preserve">Achieved  </t>
    </r>
    <r>
      <rPr>
        <b/>
        <i/>
        <sz val="11"/>
        <color rgb="FF595959"/>
        <rFont val="Calibri"/>
        <family val="2"/>
        <scheme val="minor"/>
      </rPr>
      <t>(hectares)</t>
    </r>
  </si>
  <si>
    <t>Indicator 3.3</t>
  </si>
  <si>
    <t>Area of natural grass and woodlands under restoration  (choose from drop-down menu)</t>
  </si>
  <si>
    <t>Woodlands</t>
  </si>
  <si>
    <t>Indicator 3.4</t>
  </si>
  <si>
    <t>Area of wetlands (including estuaries and mangroves) under restoration</t>
  </si>
  <si>
    <t>Sum &gt;&gt;&gt;</t>
  </si>
  <si>
    <t>Indicator 4.3</t>
  </si>
  <si>
    <t>Area of landscapes under sustainable land management in production systems</t>
  </si>
  <si>
    <t>REDUCING GHG EMISSIONS</t>
  </si>
  <si>
    <t>Core Indicator 6</t>
  </si>
  <si>
    <t>Greenhouse gas emission mitigated</t>
  </si>
  <si>
    <t>Expected metric tons of CO2e (6.1 + 6.2)</t>
  </si>
  <si>
    <t>6.1 Greenhouse gas emission mitigated (direct+indirect) (6.1+6.2)</t>
  </si>
  <si>
    <t>6.1 Greenhouse gas emission mitigated in the AFOLU sector (direct+indirect) (6.5+6.6)</t>
  </si>
  <si>
    <t>6.2 Greenhouse gas emission mitigated outside AFOLU sector (direct+indirect) (6.7+6.8)</t>
  </si>
  <si>
    <t>Indicator 6.5</t>
  </si>
  <si>
    <t>Carbon sequestered or emissions avoided in the sector of Agriculture, Forestry, and Other Land Use (direct)</t>
  </si>
  <si>
    <t>Anticipated start year of accounting</t>
  </si>
  <si>
    <r>
      <rPr>
        <b/>
        <sz val="11"/>
        <color rgb="FF595959"/>
        <rFont val="Calibri"/>
        <family val="2"/>
        <scheme val="minor"/>
      </rPr>
      <t xml:space="preserve">Expected </t>
    </r>
    <r>
      <rPr>
        <b/>
        <i/>
        <sz val="11"/>
        <color rgb="FF595959"/>
        <rFont val="Calibri"/>
        <family val="2"/>
        <scheme val="minor"/>
      </rPr>
      <t>(metric tons of CO2e)</t>
    </r>
  </si>
  <si>
    <r>
      <rPr>
        <b/>
        <sz val="11"/>
        <color rgb="FF595959"/>
        <rFont val="Calibri"/>
        <family val="2"/>
        <scheme val="minor"/>
      </rPr>
      <t xml:space="preserve">Achieved </t>
    </r>
    <r>
      <rPr>
        <b/>
        <i/>
        <sz val="11"/>
        <color rgb="FF595959"/>
        <rFont val="Calibri"/>
        <family val="2"/>
        <scheme val="minor"/>
      </rPr>
      <t>(metric tons of CO2e)</t>
    </r>
  </si>
  <si>
    <t>Duration of accounting</t>
  </si>
  <si>
    <t>Indicator 6.6</t>
  </si>
  <si>
    <t>Carbon sequestered or emissions avoided in the sector of Agriculture, Forestry, and Other Land Use (indirect)</t>
  </si>
  <si>
    <t>Indicator 6.7</t>
  </si>
  <si>
    <t>Emissions avoided outside AFOLU sector (direct)</t>
  </si>
  <si>
    <t>Indicator 6.8</t>
  </si>
  <si>
    <t>Emissions avoided outside AFOLU sector (indirect)</t>
  </si>
  <si>
    <t>Indicator 6.3</t>
  </si>
  <si>
    <t>Energy saved (in megajoule)</t>
  </si>
  <si>
    <r>
      <rPr>
        <b/>
        <sz val="11"/>
        <color rgb="FF595959"/>
        <rFont val="Calibri"/>
        <family val="2"/>
        <scheme val="minor"/>
      </rPr>
      <t xml:space="preserve">Expected </t>
    </r>
    <r>
      <rPr>
        <b/>
        <i/>
        <sz val="11"/>
        <color rgb="FF595959"/>
        <rFont val="Calibri"/>
        <family val="2"/>
        <scheme val="minor"/>
      </rPr>
      <t>(megajoule)</t>
    </r>
  </si>
  <si>
    <r>
      <rPr>
        <b/>
        <sz val="11"/>
        <color rgb="FF595959"/>
        <rFont val="Calibri"/>
        <family val="2"/>
        <scheme val="minor"/>
      </rPr>
      <t xml:space="preserve">Achieved </t>
    </r>
    <r>
      <rPr>
        <b/>
        <i/>
        <sz val="11"/>
        <color rgb="FF595959"/>
        <rFont val="Calibri"/>
        <family val="2"/>
        <scheme val="minor"/>
      </rPr>
      <t>(megajoule)</t>
    </r>
  </si>
  <si>
    <t>Indicator 6.4</t>
  </si>
  <si>
    <r>
      <rPr>
        <b/>
        <sz val="11"/>
        <rFont val="Calibri"/>
        <family val="2"/>
        <scheme val="minor"/>
      </rPr>
      <t xml:space="preserve">Increase in installed renewable energy capacity per technology </t>
    </r>
    <r>
      <rPr>
        <b/>
        <i/>
        <sz val="11"/>
        <rFont val="Calibri"/>
        <family val="2"/>
        <scheme val="minor"/>
      </rPr>
      <t>(in MW)</t>
    </r>
  </si>
  <si>
    <r>
      <rPr>
        <sz val="11"/>
        <rFont val="Calibri"/>
        <family val="2"/>
        <scheme val="minor"/>
      </rPr>
      <t xml:space="preserve">Technology
</t>
    </r>
    <r>
      <rPr>
        <b/>
        <i/>
        <sz val="11"/>
        <rFont val="Calibri"/>
        <family val="2"/>
        <scheme val="minor"/>
      </rPr>
      <t>(please select from the dropdown list)</t>
    </r>
  </si>
  <si>
    <r>
      <rPr>
        <b/>
        <sz val="11"/>
        <color rgb="FF595959"/>
        <rFont val="Calibri"/>
        <family val="2"/>
        <scheme val="minor"/>
      </rPr>
      <t xml:space="preserve">Expected </t>
    </r>
    <r>
      <rPr>
        <b/>
        <i/>
        <sz val="11"/>
        <color rgb="FF595959"/>
        <rFont val="Calibri"/>
        <family val="2"/>
        <scheme val="minor"/>
      </rPr>
      <t>(Capacity - MW)</t>
    </r>
  </si>
  <si>
    <r>
      <rPr>
        <b/>
        <sz val="11"/>
        <color rgb="FF595959"/>
        <rFont val="Calibri"/>
        <family val="2"/>
        <scheme val="minor"/>
      </rPr>
      <t xml:space="preserve">Achieved  </t>
    </r>
    <r>
      <rPr>
        <b/>
        <i/>
        <sz val="11"/>
        <color rgb="FF595959"/>
        <rFont val="Calibri"/>
        <family val="2"/>
        <scheme val="minor"/>
      </rPr>
      <t>(Capacity - MW)</t>
    </r>
  </si>
  <si>
    <t>STRENGTHENING TRANSBOUNDARY WATER MANAGEMENT</t>
  </si>
  <si>
    <t>Core Indicator 7</t>
  </si>
  <si>
    <t>Shared water ecosystems under new or improved cooperative management</t>
  </si>
  <si>
    <t>Number</t>
  </si>
  <si>
    <t>Indicator 7.1</t>
  </si>
  <si>
    <t>Level of Transboundary Diagnostic Analysis and Strategic Action Program (TDA/SAP) formulation and implementation</t>
  </si>
  <si>
    <t>Rating (Scale 1-4)</t>
  </si>
  <si>
    <t>Indicator 7.2</t>
  </si>
  <si>
    <t>Level of Regional Legal Agreements and Regional Management Institutions to support its implementation</t>
  </si>
  <si>
    <t>Indicator 7.3</t>
  </si>
  <si>
    <t>Level of National/Local reforms and active participation of Inter-Ministerial Committees</t>
  </si>
  <si>
    <t>Indicator 7.4</t>
  </si>
  <si>
    <t>Level of engagement in IW: LEARN through participation and delivery of key products</t>
  </si>
  <si>
    <t>Core Indicator 8</t>
  </si>
  <si>
    <r>
      <rPr>
        <b/>
        <sz val="11"/>
        <color theme="1"/>
        <rFont val="Calibri"/>
        <family val="2"/>
        <scheme val="minor"/>
      </rPr>
      <t>Globally over-exploited marine fisheries moved to more sustainable levels</t>
    </r>
    <r>
      <rPr>
        <b/>
        <i/>
        <sz val="11"/>
        <color theme="5" tint="-0.499984740745262"/>
        <rFont val="Calibri"/>
        <family val="2"/>
        <scheme val="minor"/>
      </rPr>
      <t xml:space="preserve"> </t>
    </r>
  </si>
  <si>
    <t>Fishery Details: Include here the name of the fishery targeted, the source for the estimate of tonnage, and the initial
justification for considering the fishery to be overexploited.</t>
  </si>
  <si>
    <t>Metric Tons</t>
  </si>
  <si>
    <t>Indicator 5.2</t>
  </si>
  <si>
    <t>Large marine ecosystems with reduced pollution and hypoxia</t>
  </si>
  <si>
    <t>Indicate here the names of the LMEs, as well as the type and extent (qualitative or quantitative) of pollution reduction achieved through policy and infrastructure investments to address point and non-point sources.</t>
  </si>
  <si>
    <r>
      <rPr>
        <b/>
        <sz val="11"/>
        <color rgb="FF595959"/>
        <rFont val="Calibri"/>
        <family val="2"/>
        <scheme val="minor"/>
      </rPr>
      <t xml:space="preserve">Expected
</t>
    </r>
    <r>
      <rPr>
        <b/>
        <i/>
        <sz val="11"/>
        <color rgb="FF595959"/>
        <rFont val="Calibri"/>
        <family val="2"/>
        <scheme val="minor"/>
      </rPr>
      <t>(number)</t>
    </r>
  </si>
  <si>
    <r>
      <rPr>
        <b/>
        <sz val="11"/>
        <color rgb="FF595959"/>
        <rFont val="Calibri"/>
        <family val="2"/>
        <scheme val="minor"/>
      </rPr>
      <t xml:space="preserve">Achieved
</t>
    </r>
    <r>
      <rPr>
        <b/>
        <i/>
        <sz val="11"/>
        <color rgb="FF595959"/>
        <rFont val="Calibri"/>
        <family val="2"/>
        <scheme val="minor"/>
      </rPr>
      <t>(number)</t>
    </r>
  </si>
  <si>
    <t>REDUCING CHEMICALS AND WASTE</t>
  </si>
  <si>
    <t>Core Indicator 9</t>
  </si>
  <si>
    <t>Chemicals of global concern and their waste reduced</t>
  </si>
  <si>
    <t>Metric Tons (9.1 + 9.2 + 9.3+9.7)</t>
  </si>
  <si>
    <r>
      <rPr>
        <b/>
        <sz val="11"/>
        <color rgb="FF595959"/>
        <rFont val="Calibri"/>
        <family val="2"/>
        <scheme val="minor"/>
      </rPr>
      <t xml:space="preserve">Expected </t>
    </r>
    <r>
      <rPr>
        <b/>
        <i/>
        <sz val="11"/>
        <color rgb="FF595959"/>
        <rFont val="Calibri"/>
        <family val="2"/>
        <scheme val="minor"/>
      </rPr>
      <t>(metric tons)</t>
    </r>
  </si>
  <si>
    <r>
      <rPr>
        <b/>
        <sz val="11"/>
        <color rgb="FF595959"/>
        <rFont val="Calibri"/>
        <family val="2"/>
        <scheme val="minor"/>
      </rPr>
      <t xml:space="preserve">Achieved </t>
    </r>
    <r>
      <rPr>
        <b/>
        <i/>
        <sz val="11"/>
        <color rgb="FF595959"/>
        <rFont val="Calibri"/>
        <family val="2"/>
        <scheme val="minor"/>
      </rPr>
      <t>(metric tons)</t>
    </r>
  </si>
  <si>
    <t>Indicator 9.1</t>
  </si>
  <si>
    <r>
      <rPr>
        <b/>
        <sz val="11"/>
        <rFont val="Calibri"/>
        <family val="2"/>
        <scheme val="minor"/>
      </rPr>
      <t xml:space="preserve">Persistent Organic Pollutants (POPs) removed or disposed (POPs type) </t>
    </r>
    <r>
      <rPr>
        <b/>
        <i/>
        <sz val="11"/>
        <rFont val="Calibri"/>
        <family val="2"/>
        <scheme val="minor"/>
      </rPr>
      <t>(in metric tons)</t>
    </r>
  </si>
  <si>
    <t>POPs Type to choose from:</t>
  </si>
  <si>
    <t>Indicator 9.2</t>
  </si>
  <si>
    <t xml:space="preserve">Quantity of mercury reduced </t>
  </si>
  <si>
    <t>Indicator 9.3</t>
  </si>
  <si>
    <t>Hydrochlorofluorocarbons reduced/phased out</t>
  </si>
  <si>
    <t>Provide information by HCFC, such as HCFC22, HCFC-141b, HCFC-142b, HCFC-123, HCFC-124, HCFC-225ca and 225cb, and HCFC-21.</t>
  </si>
  <si>
    <r>
      <rPr>
        <b/>
        <sz val="11"/>
        <color rgb="FF595959"/>
        <rFont val="Calibri"/>
        <family val="2"/>
        <scheme val="minor"/>
      </rPr>
      <t xml:space="preserve">Expected
</t>
    </r>
    <r>
      <rPr>
        <b/>
        <i/>
        <sz val="11"/>
        <color rgb="FF595959"/>
        <rFont val="Calibri"/>
        <family val="2"/>
        <scheme val="minor"/>
      </rPr>
      <t>(metric tons)</t>
    </r>
  </si>
  <si>
    <r>
      <rPr>
        <b/>
        <sz val="11"/>
        <color rgb="FF595959"/>
        <rFont val="Calibri"/>
        <family val="2"/>
        <scheme val="minor"/>
      </rPr>
      <t xml:space="preserve">Achieved
</t>
    </r>
    <r>
      <rPr>
        <b/>
        <i/>
        <sz val="11"/>
        <color rgb="FF595959"/>
        <rFont val="Calibri"/>
        <family val="2"/>
        <scheme val="minor"/>
      </rPr>
      <t>(metric tons)</t>
    </r>
  </si>
  <si>
    <t>Indicator 9.4</t>
  </si>
  <si>
    <t>Countries with legislation and policy implemented to control chemicals and waste</t>
  </si>
  <si>
    <t>Number of Countries</t>
  </si>
  <si>
    <t>Indicator 9.5</t>
  </si>
  <si>
    <t>Low-chemical/non-chemical systems implemented particularly in food production, manufacturing and cities</t>
  </si>
  <si>
    <t>Technology used to be listed here:</t>
  </si>
  <si>
    <t>Indicator 9.6</t>
  </si>
  <si>
    <t>POPs/Mercury containing materials and products directly avoided (in metric tons)</t>
  </si>
  <si>
    <t>Indicator 9.7</t>
  </si>
  <si>
    <t>Highly Hazardous Pesticides eliminated</t>
  </si>
  <si>
    <t>Indicator 9.8</t>
  </si>
  <si>
    <t>Avoided residual plastic waste</t>
  </si>
  <si>
    <t>Core Indicator 10</t>
  </si>
  <si>
    <t>Persistent organic pollutants to air reduced</t>
  </si>
  <si>
    <r>
      <rPr>
        <b/>
        <sz val="11"/>
        <color rgb="FF595959"/>
        <rFont val="Calibri"/>
        <family val="2"/>
        <scheme val="minor"/>
      </rPr>
      <t xml:space="preserve">Expected </t>
    </r>
    <r>
      <rPr>
        <b/>
        <i/>
        <sz val="11"/>
        <color rgb="FF595959"/>
        <rFont val="Calibri"/>
        <family val="2"/>
        <scheme val="minor"/>
      </rPr>
      <t>(grams of toxic equivalent)</t>
    </r>
  </si>
  <si>
    <t>Achieved (grams of toxic equivalent)</t>
  </si>
  <si>
    <t>Indicator 10.1</t>
  </si>
  <si>
    <t>Countries with legislation and policy implemented to control emissions of POPs to air</t>
  </si>
  <si>
    <t xml:space="preserve">Achieved
</t>
  </si>
  <si>
    <t>Indicator 10.2</t>
  </si>
  <si>
    <t>Emission control technologies/practices implemented</t>
  </si>
  <si>
    <t>CROSS-CUTTING STRATEGIC AREAS</t>
  </si>
  <si>
    <t>Core Indicator 11</t>
  </si>
  <si>
    <t>People benefiting from GEF-financed investments</t>
  </si>
  <si>
    <t>Female</t>
  </si>
  <si>
    <t>Male</t>
  </si>
  <si>
    <t>Total</t>
  </si>
  <si>
    <t>COMMENTS (explain the methodological approach and underlying logic to justify target levels for Core and Sub-Indicators):</t>
  </si>
  <si>
    <r>
      <t>CORE INDICATOR 1:</t>
    </r>
    <r>
      <rPr>
        <sz val="11"/>
        <color theme="1"/>
        <rFont val="Calibri"/>
        <family val="2"/>
      </rPr>
      <t xml:space="preserve"> Terrestrial protected areas created or under improved management (hectare)</t>
    </r>
  </si>
  <si>
    <r>
      <t>Core Indicator 1.2:</t>
    </r>
    <r>
      <rPr>
        <sz val="11"/>
        <color theme="1"/>
        <rFont val="Calibri"/>
        <family val="2"/>
      </rPr>
      <t xml:space="preserve"> </t>
    </r>
    <r>
      <rPr>
        <i/>
        <sz val="11"/>
        <color theme="1"/>
        <rFont val="Calibri"/>
        <family val="2"/>
      </rPr>
      <t xml:space="preserve">Terrestrial protected areas under improved management effectiveness. </t>
    </r>
  </si>
  <si>
    <r>
      <t xml:space="preserve">The total area in protected areas that will be under improved management effectiveness is </t>
    </r>
    <r>
      <rPr>
        <b/>
        <u/>
        <sz val="11"/>
        <color theme="1"/>
        <rFont val="Calibri"/>
        <family val="2"/>
      </rPr>
      <t>22,248 Hectares</t>
    </r>
    <r>
      <rPr>
        <sz val="11"/>
        <color theme="1"/>
        <rFont val="Calibri"/>
        <family val="2"/>
      </rPr>
      <t>, tabulated below:</t>
    </r>
  </si>
  <si>
    <t>Table 1: Targeted Protected Areas under improved management effectiveness</t>
  </si>
  <si>
    <t>Name of target Protected area</t>
  </si>
  <si>
    <t>Area (Ha)</t>
  </si>
  <si>
    <t xml:space="preserve">Kambui Hills Forest Reserve </t>
  </si>
  <si>
    <t>TOTAL</t>
  </si>
  <si>
    <t>CORE INDICATOR 3: Area of land and ecosystems under restoration (hectare)</t>
  </si>
  <si>
    <r>
      <t>Core Indicator 3.2:</t>
    </r>
    <r>
      <rPr>
        <sz val="11"/>
        <color theme="1"/>
        <rFont val="Calibri"/>
        <family val="2"/>
      </rPr>
      <t xml:space="preserve"> </t>
    </r>
    <r>
      <rPr>
        <i/>
        <sz val="11"/>
        <color theme="1"/>
        <rFont val="Calibri"/>
        <family val="2"/>
      </rPr>
      <t>Area of forest and forest land under restoration</t>
    </r>
  </si>
  <si>
    <r>
      <t xml:space="preserve">As part of the larger Gola Forest Peace Park shared with Liberia and </t>
    </r>
    <r>
      <rPr>
        <sz val="11"/>
        <color rgb="FF000000"/>
        <rFont val="Calibri"/>
        <family val="2"/>
      </rPr>
      <t xml:space="preserve">the Critical Ecosystem Partnership Fund (CEPF)-defined Lofa-Gola-Mano Conservation Corridor that extends into Guinea, the focal area has received previous investments which have identified potential areas for restoration, of which the project will target </t>
    </r>
    <r>
      <rPr>
        <b/>
        <u/>
        <sz val="11"/>
        <color rgb="FF000000"/>
        <rFont val="Calibri"/>
        <family val="2"/>
      </rPr>
      <t>10,000 Hectares</t>
    </r>
    <r>
      <rPr>
        <sz val="11"/>
        <color rgb="FF000000"/>
        <rFont val="Calibri"/>
        <family val="2"/>
      </rPr>
      <t xml:space="preserve"> in a combination of passive and active restoration, including rehabilitation of productive lands. An assessment will be undertaken to determine the most degraded areas within the targeted Protected Areas which ultimately be selected as the priority restoration sites. </t>
    </r>
  </si>
  <si>
    <t xml:space="preserve">CORE INDICATOR 4: Area of landscapes under improved practices (Hectare) </t>
  </si>
  <si>
    <r>
      <t>Core Indicator 4.1:</t>
    </r>
    <r>
      <rPr>
        <i/>
        <sz val="11"/>
        <color theme="1"/>
        <rFont val="Calibri"/>
        <family val="2"/>
      </rPr>
      <t xml:space="preserve"> Area of landscapes under improved management to benefit biodiversity </t>
    </r>
  </si>
  <si>
    <t xml:space="preserve">Project activities will be undertaken on community lands within a 5-km buffer area from the target Protected Areas. Activities on improved land management practices on community lands surrounding the Kambui Hills Forest Reserve and Tiwai Island Wildlife Sanctuary will target selected chiefdoms and community lands covering an area of 35,000 Ha.  This project builds on interventions by the GEF-funded Integrated Water Resources Management (IWRM)project (GEF ID:4953) in which it was established that interventions within a 5km buffer area from the Protected Area (PA) would relieve pressure off the PA and hence support biodiversity conservation[1]. </t>
  </si>
  <si>
    <t xml:space="preserve">CORE INDICATOR 6: Greenhouse Gas Emissions Mitigated (metric ton of CO2e) </t>
  </si>
  <si>
    <r>
      <t>Core Indicator 6.6:</t>
    </r>
    <r>
      <rPr>
        <i/>
        <sz val="11"/>
        <color rgb="FF000000"/>
        <rFont val="Calibri"/>
        <family val="2"/>
      </rPr>
      <t xml:space="preserve"> Carbon sequestered, or emissions avoided in the sector of Agriculture, Forestry, and Other Land Use (indirect) </t>
    </r>
  </si>
  <si>
    <r>
      <t>CORE INDICATOR 7:</t>
    </r>
    <r>
      <rPr>
        <sz val="11"/>
        <color theme="1"/>
        <rFont val="Calibri"/>
        <family val="2"/>
      </rPr>
      <t xml:space="preserve"> Shared water ecosystems under new or improved cooperative management</t>
    </r>
  </si>
  <si>
    <r>
      <t>Core Indicator 7.4:</t>
    </r>
    <r>
      <rPr>
        <i/>
        <sz val="11"/>
        <color theme="1"/>
        <rFont val="Calibri"/>
        <family val="2"/>
      </rPr>
      <t xml:space="preserve"> Level of engagement in IW: LEARN through participation and delivery of key products</t>
    </r>
  </si>
  <si>
    <r>
      <t xml:space="preserve">Guinea, Liberia and Sierra Leone received additional resources from the GEF’s International Waters pot of funding to focus on Strengthening Transboundary Watershed and Forest Landscape Management (Component 4), with the Mano Watershed being the target site. With support from the Guinean Forests Regional Coordination project and the European Union-Funded Nature Africa Program, Sierra Leone, Guinea, and Liberia target reaching </t>
    </r>
    <r>
      <rPr>
        <b/>
        <u/>
        <sz val="11"/>
        <color theme="1"/>
        <rFont val="Calibri"/>
        <family val="2"/>
      </rPr>
      <t>Level 2</t>
    </r>
    <r>
      <rPr>
        <sz val="11"/>
        <color theme="1"/>
        <rFont val="Calibri"/>
        <family val="2"/>
      </rPr>
      <t xml:space="preserve"> of engagement in the IW: LEARN platform through participation and delivery of key products.</t>
    </r>
  </si>
  <si>
    <t xml:space="preserve">CORE INDICATOR 11: People benefiting from GEF-financed investments disaggregated by sex (count) </t>
  </si>
  <si>
    <t>Table 2: Population statistics of chiefdoms of the project area of the Greater Gola Forest Landscape</t>
  </si>
  <si>
    <t>District</t>
  </si>
  <si>
    <t>Chiefdom</t>
  </si>
  <si>
    <t>Population (2021)</t>
  </si>
  <si>
    <t>Population Density</t>
  </si>
  <si>
    <t>Annual Population change (%)</t>
  </si>
  <si>
    <t>Kenema</t>
  </si>
  <si>
    <t>Koya</t>
  </si>
  <si>
    <t>Tunkia</t>
  </si>
  <si>
    <t>Nomo</t>
  </si>
  <si>
    <t>Nangowa</t>
  </si>
  <si>
    <t>Dama</t>
  </si>
  <si>
    <t>Lower Bambara</t>
  </si>
  <si>
    <t>Pujehun</t>
  </si>
  <si>
    <t>Barri</t>
  </si>
  <si>
    <t>Makpele</t>
  </si>
  <si>
    <t>Kandu Leppiama</t>
  </si>
  <si>
    <t>Dodo</t>
  </si>
  <si>
    <t>Langrama</t>
  </si>
  <si>
    <t>Kanema</t>
  </si>
  <si>
    <t>Small Bo</t>
  </si>
  <si>
    <t>Kemena</t>
  </si>
  <si>
    <t>Niawa</t>
  </si>
  <si>
    <t>Pejeh (Futa peje)</t>
  </si>
  <si>
    <t>5,923,400 </t>
  </si>
  <si>
    <t>Source: Website https://www.citypopulation.de/en/sierraleone/admin/</t>
  </si>
  <si>
    <r>
      <t>Table 3:</t>
    </r>
    <r>
      <rPr>
        <sz val="12"/>
        <color theme="1"/>
        <rFont val="Aptos"/>
        <family val="2"/>
      </rPr>
      <t xml:space="preserve"> </t>
    </r>
    <r>
      <rPr>
        <b/>
        <sz val="10"/>
        <color theme="1"/>
        <rFont val="Calibri"/>
        <family val="2"/>
      </rPr>
      <t>Breakdown of the number of direct beneficiaries based on the Results Framework</t>
    </r>
    <r>
      <rPr>
        <sz val="12"/>
        <color theme="1"/>
        <rFont val="Aptos"/>
        <family val="2"/>
      </rPr>
      <t xml:space="preserve"> </t>
    </r>
  </si>
  <si>
    <t>COMPONENT</t>
  </si>
  <si>
    <t>OUTPUT</t>
  </si>
  <si>
    <t>OUTPUT TARGET</t>
  </si>
  <si>
    <t>MEN</t>
  </si>
  <si>
    <t>WOMEN</t>
  </si>
  <si>
    <t>COMPONENT 1</t>
  </si>
  <si>
    <r>
      <t>Output 1.1.2.:</t>
    </r>
    <r>
      <rPr>
        <sz val="10"/>
        <color theme="1"/>
        <rFont val="Calibri"/>
        <family val="2"/>
      </rPr>
      <t xml:space="preserve">  State and non-state actors (from key government ministries, departments, agencies, local governments, civil society organizations, private sector and communities) trained to support inclusive and gender-responsive effective management of the Greater Gola Forest landscape.</t>
    </r>
  </si>
  <si>
    <r>
      <t>Target 1.1.2:</t>
    </r>
    <r>
      <rPr>
        <sz val="10"/>
        <color theme="1"/>
        <rFont val="Calibri"/>
        <family val="2"/>
      </rPr>
      <t xml:space="preserve"> At least 20 state and 40 non-state actors (from key government ministries, departments, agencies, local governments, civil society organizations, private sector and communities) trained to support inclusive, and gender-responsive effective management of Gola Forest Landscape (Target at least 140 trainees of which 30% women: 80 people from state agencies and 60 from non-state agencies)  </t>
    </r>
  </si>
  <si>
    <t>COMPONENT 2</t>
  </si>
  <si>
    <r>
      <t xml:space="preserve">Output 2.1.1: </t>
    </r>
    <r>
      <rPr>
        <sz val="10"/>
        <color theme="1"/>
        <rFont val="Calibri"/>
        <family val="2"/>
      </rPr>
      <t>Gender-sensitive community awareness and education programs to support sustainable forest management, land use planning and climate change impacts developed and implemented.</t>
    </r>
  </si>
  <si>
    <r>
      <t xml:space="preserve">Target 2.1.1: </t>
    </r>
    <r>
      <rPr>
        <sz val="10"/>
        <color theme="1"/>
        <rFont val="Calibri"/>
        <family val="2"/>
      </rPr>
      <t>At least 5 gender-sensitive community awareness/education initiatives implemented per chiefdom reaching out to at least 149,000 people within the chiefdoms, of which 30% are women.</t>
    </r>
  </si>
  <si>
    <r>
      <t>Output 2.1.3.:</t>
    </r>
    <r>
      <rPr>
        <sz val="10"/>
        <color theme="1"/>
        <rFont val="Calibri"/>
        <family val="2"/>
      </rPr>
      <t xml:space="preserve">  Gender-responsive and climate-resilient alternative income-generating initiatives supported, ensuring inclusive participation and equitable benefits for all genders while promoting sustainable and environmentally friendly practices.</t>
    </r>
  </si>
  <si>
    <r>
      <t>Target 2.1.3b:</t>
    </r>
    <r>
      <rPr>
        <sz val="10"/>
        <color theme="1"/>
        <rFont val="Calibri"/>
        <family val="2"/>
      </rPr>
      <t xml:space="preserve"> At least 22,940 people (30% women) benefiting from gender-responsive and climate-resilient alternative income-generating initiatives </t>
    </r>
  </si>
  <si>
    <r>
      <t>Output 2.1.4.:</t>
    </r>
    <r>
      <rPr>
        <sz val="10"/>
        <color theme="1"/>
        <rFont val="Calibri"/>
        <family val="2"/>
      </rPr>
      <t xml:space="preserve"> Innovative and inclusive pro-nature enterprises that reinforce sustainable forest management supported, ensuring gender equality in participation, access and benefits</t>
    </r>
  </si>
  <si>
    <r>
      <t>Target 2.1.4b:</t>
    </r>
    <r>
      <rPr>
        <sz val="10"/>
        <color theme="1"/>
        <rFont val="Calibri"/>
        <family val="2"/>
      </rPr>
      <t xml:space="preserve"> At least 500 people (30% women) are direct beneficiaries of pro-nature enterprises that reinforce sustainable forest management.</t>
    </r>
  </si>
  <si>
    <t>COMPONENT 4</t>
  </si>
  <si>
    <r>
      <t xml:space="preserve">Output 4.1.2: </t>
    </r>
    <r>
      <rPr>
        <sz val="10"/>
        <color theme="1"/>
        <rFont val="Calibri"/>
        <family val="2"/>
      </rPr>
      <t>Capacity for applied research to inform decision-making processes for transboundary watershed and forest management enhanced.</t>
    </r>
  </si>
  <si>
    <r>
      <t>Target 4.1.2.:</t>
    </r>
    <r>
      <rPr>
        <sz val="10"/>
        <color theme="1"/>
        <rFont val="Calibri"/>
        <family val="2"/>
      </rPr>
      <t xml:space="preserve"> At least 20 people trained (30% women) in three 3 training events undertaken by the Guinean Forests Regional Coordination Project on applied research to inform decision-making in watershed and forest management.</t>
    </r>
  </si>
  <si>
    <t>COMPONENT 5</t>
  </si>
  <si>
    <r>
      <t>Output 5.1.2</t>
    </r>
    <r>
      <rPr>
        <sz val="10"/>
        <color rgb="FF222222"/>
        <rFont val="Calibri"/>
        <family val="2"/>
      </rPr>
      <t>: Participation in the Guinean Forests Regional Coordination and Learning Project 3-day Annual Forums. </t>
    </r>
  </si>
  <si>
    <r>
      <t>Target 5.1.2:</t>
    </r>
    <r>
      <rPr>
        <sz val="10"/>
        <color rgb="FF222222"/>
        <rFont val="Calibri"/>
        <family val="2"/>
      </rPr>
      <t xml:space="preserve">  At least 2 Sierra Leone participants in the </t>
    </r>
    <r>
      <rPr>
        <sz val="10"/>
        <color rgb="FF000000"/>
        <rFont val="Calibri"/>
        <family val="2"/>
      </rPr>
      <t xml:space="preserve">Guinean Forests Regional Coordination and Learning Project Annual </t>
    </r>
    <r>
      <rPr>
        <sz val="10"/>
        <color rgb="FF222222"/>
        <rFont val="Calibri"/>
        <family val="2"/>
      </rPr>
      <t>Forum (1 rep from the government of Sierra Leone and 1 rep from the PMU, both sponsored by the project),</t>
    </r>
    <r>
      <rPr>
        <sz val="10"/>
        <color rgb="FF000000"/>
        <rFont val="Calibri"/>
        <family val="2"/>
      </rPr>
      <t xml:space="preserve"> </t>
    </r>
    <r>
      <rPr>
        <i/>
        <sz val="10"/>
        <color rgb="FF000000"/>
        <rFont val="Calibri"/>
        <family val="2"/>
      </rPr>
      <t>[Total 10 participants (2 per year for 5 years, 50% female]</t>
    </r>
  </si>
  <si>
    <r>
      <t>Output 5.1.3</t>
    </r>
    <r>
      <rPr>
        <sz val="10"/>
        <color rgb="FF222222"/>
        <rFont val="Calibri"/>
        <family val="2"/>
      </rPr>
      <t xml:space="preserve">:  Learning and exposure visits facilitated by the Sierra Leone Child Project (and where applicable coordinated by the </t>
    </r>
    <r>
      <rPr>
        <sz val="10"/>
        <color rgb="FF000000"/>
        <rFont val="Calibri"/>
        <family val="2"/>
      </rPr>
      <t>Guinean Forests Regional Coordination and Learning Project</t>
    </r>
    <r>
      <rPr>
        <sz val="10"/>
        <color rgb="FF222222"/>
        <rFont val="Calibri"/>
        <family val="2"/>
      </rPr>
      <t>)</t>
    </r>
  </si>
  <si>
    <t>[1] IUCN, 2023: Forest Landscape Restoration Interventions. Mano River Union Ecosystem conservation and International Waters Resources Management (IWRM) project. IUCN.</t>
  </si>
  <si>
    <t>IUCN Category</t>
  </si>
  <si>
    <t>Ia  Strict Nature Reserve</t>
  </si>
  <si>
    <t>Ib  Wilderness Area</t>
  </si>
  <si>
    <t>III National Monument or Feature</t>
  </si>
  <si>
    <t>V  Protected Landscape/Seascape</t>
  </si>
  <si>
    <t>TECHNOLOGY</t>
  </si>
  <si>
    <t>Biomass</t>
  </si>
  <si>
    <t>Geothermal</t>
  </si>
  <si>
    <t>Ocean Energy</t>
  </si>
  <si>
    <t>Small Hydropower</t>
  </si>
  <si>
    <t>Solar Photovoltaic</t>
  </si>
  <si>
    <t>Solar Thermal</t>
  </si>
  <si>
    <t>Wind Power</t>
  </si>
  <si>
    <t>Energy Storage</t>
  </si>
  <si>
    <t>POPS Type</t>
  </si>
  <si>
    <t>Aldrin</t>
  </si>
  <si>
    <t>Alpha hexachlorocyclohexane</t>
  </si>
  <si>
    <t>Beta hexachlorocyclohexane</t>
  </si>
  <si>
    <t>Chlordane</t>
  </si>
  <si>
    <t>Chlordecone</t>
  </si>
  <si>
    <t>DDT</t>
  </si>
  <si>
    <t>Decabromodiphenyl ether</t>
  </si>
  <si>
    <t>Dieldrin</t>
  </si>
  <si>
    <t>Endrin</t>
  </si>
  <si>
    <t>Heptachlor</t>
  </si>
  <si>
    <t>Hexabromobiphenyl</t>
  </si>
  <si>
    <t>Hexabromocyclododecane (HBCDD)</t>
  </si>
  <si>
    <t>Hexabromodiphenyl</t>
  </si>
  <si>
    <t>Hexachlorobenzene</t>
  </si>
  <si>
    <t>Hexachlorobutadiene (HCBD)</t>
  </si>
  <si>
    <t>Hexachlorobutadiene</t>
  </si>
  <si>
    <t>Lindane</t>
  </si>
  <si>
    <t>Mirex</t>
  </si>
  <si>
    <t>Pentachlorobenzene</t>
  </si>
  <si>
    <t>Pentachlorophenol</t>
  </si>
  <si>
    <t>Perfluorooctane</t>
  </si>
  <si>
    <t>PCB</t>
  </si>
  <si>
    <t>PCDF</t>
  </si>
  <si>
    <t>PCDD</t>
  </si>
  <si>
    <t>Polychlorinated naphthalenes</t>
  </si>
  <si>
    <t>SCCPs</t>
  </si>
  <si>
    <t>Technical endosulfan</t>
  </si>
  <si>
    <t>Tetrabromodiphenyl</t>
  </si>
  <si>
    <t>Toxaphene</t>
  </si>
  <si>
    <t>Area of High Conservation Value Forest (HCVF) loss avoided</t>
  </si>
  <si>
    <t>High Conservation Value Forest</t>
  </si>
  <si>
    <t>Other forest</t>
  </si>
  <si>
    <t>Area of degraded agricultural lands under restoration</t>
  </si>
  <si>
    <t>Area of natural grass and woodlands under restoration</t>
  </si>
  <si>
    <t>Natural grass</t>
  </si>
  <si>
    <t>Rating Scale</t>
  </si>
  <si>
    <r>
      <t xml:space="preserve">The target number of direct beneficiaries is approximately </t>
    </r>
    <r>
      <rPr>
        <b/>
        <u/>
        <sz val="11"/>
        <color rgb="FF000000"/>
        <rFont val="Calibri"/>
        <family val="2"/>
      </rPr>
      <t>172,630 people (30% women)</t>
    </r>
    <r>
      <rPr>
        <b/>
        <sz val="11"/>
        <color rgb="FF000000"/>
        <rFont val="Calibri"/>
        <family val="2"/>
      </rPr>
      <t xml:space="preserve"> </t>
    </r>
    <r>
      <rPr>
        <sz val="11"/>
        <color rgb="FF000000"/>
        <rFont val="Calibri"/>
        <family val="2"/>
      </rPr>
      <t xml:space="preserve">broken down in </t>
    </r>
    <r>
      <rPr>
        <b/>
        <sz val="11"/>
        <color rgb="FF000000"/>
        <rFont val="Calibri"/>
        <family val="2"/>
      </rPr>
      <t>Table 3</t>
    </r>
    <r>
      <rPr>
        <sz val="11"/>
        <color rgb="FF000000"/>
        <rFont val="Calibri"/>
        <family val="2"/>
      </rPr>
      <t xml:space="preserve">. The target number of beneficiaries was informed by the estimated number of existing staff in state and non-state institutions that will participate in the project, as well </t>
    </r>
    <r>
      <rPr>
        <sz val="11"/>
        <color rgb="FF000000"/>
        <rFont val="Aptos"/>
        <family val="2"/>
      </rPr>
      <t xml:space="preserve">as the number of </t>
    </r>
    <r>
      <rPr>
        <sz val="11"/>
        <color rgb="FF000000"/>
        <rFont val="Calibri"/>
        <family val="2"/>
      </rPr>
      <t xml:space="preserve">community members in the chiefdoms within the Kambui-Tiwai-Gola landscape project area where the alternative livelihoods, nature-based enterprises will be introduced coupled with awareness activities. The target chiefdoms include Koya, Barri, Tunkia and others as indicated in </t>
    </r>
    <r>
      <rPr>
        <b/>
        <sz val="11"/>
        <color rgb="FF000000"/>
        <rFont val="Calibri"/>
        <family val="2"/>
      </rPr>
      <t>Table 2</t>
    </r>
    <r>
      <rPr>
        <sz val="11"/>
        <color rgb="FF000000"/>
        <rFont val="Calibri"/>
        <family val="2"/>
      </rPr>
      <t xml:space="preserve"> with a total population of 497,936. The target number of direct beneficiaries is estimated to include 30% of this population (or 149,000 people), reflecting the population that will be reached by the radio awareness programmes under output 2.1.1 and involved in various community-based activities under Components, 1, 2,3 and 4.  </t>
    </r>
  </si>
  <si>
    <r>
      <t>Target 5.1.3: </t>
    </r>
    <r>
      <rPr>
        <sz val="10"/>
        <color rgb="FF222222"/>
        <rFont val="Calibri"/>
        <family val="2"/>
      </rPr>
      <t xml:space="preserve">At least 5 learning and exposure trips (1 trip per year, 2 representatives from the Government of Sierra Leone per year), </t>
    </r>
    <r>
      <rPr>
        <i/>
        <sz val="10"/>
        <color rgb="FF000000"/>
        <rFont val="Calibri"/>
        <family val="2"/>
      </rPr>
      <t>[Total 10 participants (2 people per year for 5 years), 50% women]</t>
    </r>
    <r>
      <rPr>
        <b/>
        <sz val="10"/>
        <color rgb="FF222222"/>
        <rFont val="Calibri"/>
        <family val="2"/>
      </rPr>
      <t xml:space="preserve"> </t>
    </r>
    <r>
      <rPr>
        <i/>
        <sz val="10"/>
        <color rgb="FF222222"/>
        <rFont val="Calibri"/>
        <family val="2"/>
      </rPr>
      <t>This output will also support Sierra local communities to participate in peer exchange visits within the Gola Landscape (2 people per year for 5 years), 50% women]</t>
    </r>
  </si>
  <si>
    <t>Areas to create connectivity including agroforestry (included under 4.1)</t>
  </si>
  <si>
    <t>Community lands</t>
  </si>
  <si>
    <r>
      <t>Forest conservation improved Protected Area (PA) management, and ecosystem restoration, through this project,</t>
    </r>
    <r>
      <rPr>
        <sz val="11"/>
        <color theme="1"/>
        <rFont val="Calibri"/>
        <family val="2"/>
      </rPr>
      <t xml:space="preserve"> </t>
    </r>
    <r>
      <rPr>
        <sz val="11"/>
        <color rgb="FF000000"/>
        <rFont val="Calibri"/>
        <family val="2"/>
      </rPr>
      <t xml:space="preserve">focusing on improved management of Kambui Hills Forest Reserve and Tiwai Island Wildlife Sanctuary and landscape restoration (including reforestation and afforestation of key sites) in the buffer area around the PAs is expected to result in Greenhouse Gas Emissions Mitigation estimated at </t>
    </r>
    <r>
      <rPr>
        <b/>
        <u/>
        <sz val="11"/>
        <color rgb="FF000000"/>
        <rFont val="Calibri"/>
        <family val="2"/>
      </rPr>
      <t>1.57 million metric tons of CO</t>
    </r>
    <r>
      <rPr>
        <b/>
        <u/>
        <vertAlign val="subscript"/>
        <sz val="11"/>
        <color rgb="FF000000"/>
        <rFont val="Calibri"/>
        <family val="2"/>
      </rPr>
      <t>2</t>
    </r>
    <r>
      <rPr>
        <b/>
        <u/>
        <sz val="11"/>
        <color rgb="FF000000"/>
        <rFont val="Calibri"/>
        <family val="2"/>
      </rPr>
      <t>e.</t>
    </r>
    <r>
      <rPr>
        <b/>
        <sz val="11"/>
        <color rgb="FF000000"/>
        <rFont val="Calibri"/>
        <family val="2"/>
      </rPr>
      <t xml:space="preserve"> </t>
    </r>
    <r>
      <rPr>
        <sz val="11"/>
        <color rgb="FF000000"/>
        <rFont val="Calibri"/>
        <family val="2"/>
      </rPr>
      <t xml:space="preserve">This is an initial rough estimate from the EX-ACT tool </t>
    </r>
    <r>
      <rPr>
        <sz val="11"/>
        <color rgb="FF0070C0"/>
        <rFont val="Calibri"/>
        <family val="2"/>
      </rPr>
      <t xml:space="preserve">starting in 2025 </t>
    </r>
    <r>
      <rPr>
        <sz val="11"/>
        <color rgb="FF000000"/>
        <rFont val="Calibri"/>
        <family val="2"/>
      </rPr>
      <t>(attached separately) and will be recalculated after the Project inception phase, following (a) the data and information based on inventory assessments under component 3 and (b) the determination of specific activities to be carried out in relation to land-uses, forest management and cropland management, under Components 2 and 3. The intention is to create connectivity between the three biodiversity-rich areas of Kambui Hills Forest Reserve, Kambui South Forest Reserve and Tiwai Wildlife Sanctuary</t>
    </r>
    <r>
      <rPr>
        <sz val="11"/>
        <color theme="1"/>
        <rFont val="Calibri"/>
        <family val="2"/>
      </rPr>
      <t>.</t>
    </r>
  </si>
  <si>
    <r>
      <t xml:space="preserve">The target for Core Indicator 4.5 is </t>
    </r>
    <r>
      <rPr>
        <b/>
        <u/>
        <sz val="11"/>
        <color theme="1"/>
        <rFont val="Calibri"/>
        <family val="2"/>
        <scheme val="minor"/>
      </rPr>
      <t>35,000 Ha</t>
    </r>
    <r>
      <rPr>
        <sz val="11"/>
        <color theme="1"/>
        <rFont val="Calibri"/>
        <family val="2"/>
        <scheme val="minor"/>
      </rPr>
      <t>, the same area under Core Indicator 4.1. The project will explore whether the target area (35,000 Ha) can also be formally classified as OECM or explore working in other areas within this jurisdiction that can be categorized as OECM. Notably, the project support also focuses on creating connectivity between the PAs, involving work on community lands such as enhancing agroforestry, restoring fragile sites, and improving land management.</t>
    </r>
  </si>
  <si>
    <r>
      <t>Core Indicator 4.5:</t>
    </r>
    <r>
      <rPr>
        <i/>
        <sz val="11"/>
        <color theme="1"/>
        <rFont val="Calibri"/>
        <family val="2"/>
        <scheme val="minor"/>
      </rPr>
      <t xml:space="preserve"> Terrestrial Other effective area-based conservation measures (OECMs) supported </t>
    </r>
  </si>
  <si>
    <t>30/10/2024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</si>
</sst>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_);_(* \(#,##0.0\);_(* &quot;-&quot;??_);_(@_)"/>
    <numFmt numFmtId="165" formatCode="_(* #,##0_);_(* \(#,##0\);_(* &quot;-&quot;??_);_(@_)"/>
  </numFmts>
  <fonts count="53">
    <font>
      <sz val="11"/>
      <color theme="1"/>
      <name val="Calibri"/>
      <charset val="134"/>
      <scheme val="minor"/>
    </font>
    <font>
      <sz val="11"/>
      <color theme="1"/>
      <name val="Calibri"/>
      <family val="2"/>
      <scheme val="minor"/>
    </font>
    <font>
      <sz val="11"/>
      <color theme="1"/>
      <name val="Calibri"/>
      <family val="2"/>
      <scheme val="minor"/>
    </font>
    <font>
      <b/>
      <sz val="11"/>
      <color theme="1"/>
      <name val="Calibri"/>
      <family val="2"/>
      <scheme val="minor"/>
    </font>
    <font>
      <i/>
      <sz val="10"/>
      <color theme="1"/>
      <name val="Calibri"/>
      <family val="2"/>
      <scheme val="minor"/>
    </font>
    <font>
      <sz val="11"/>
      <color rgb="FFFF0000"/>
      <name val="Calibri"/>
      <family val="2"/>
      <scheme val="minor"/>
    </font>
    <font>
      <b/>
      <sz val="16"/>
      <color theme="1"/>
      <name val="Calibri"/>
      <family val="2"/>
      <scheme val="minor"/>
    </font>
    <font>
      <u/>
      <sz val="11"/>
      <color theme="10"/>
      <name val="Calibri"/>
      <family val="2"/>
      <scheme val="minor"/>
    </font>
    <font>
      <sz val="12"/>
      <color theme="1"/>
      <name val="Calibri"/>
      <family val="2"/>
      <scheme val="minor"/>
    </font>
    <font>
      <sz val="12"/>
      <color rgb="FFFF0000"/>
      <name val="Calibri"/>
      <family val="2"/>
      <scheme val="minor"/>
    </font>
    <font>
      <b/>
      <sz val="13"/>
      <color theme="0"/>
      <name val="Calibri"/>
      <family val="2"/>
      <scheme val="minor"/>
    </font>
    <font>
      <b/>
      <sz val="11"/>
      <name val="Calibri"/>
      <family val="2"/>
      <scheme val="minor"/>
    </font>
    <font>
      <b/>
      <sz val="11"/>
      <color rgb="FF595959"/>
      <name val="Calibri"/>
      <family val="2"/>
      <scheme val="minor"/>
    </font>
    <font>
      <b/>
      <sz val="11"/>
      <color theme="4" tint="-0.499984740745262"/>
      <name val="Calibri"/>
      <family val="2"/>
      <scheme val="minor"/>
    </font>
    <font>
      <i/>
      <sz val="11"/>
      <color theme="1"/>
      <name val="Calibri"/>
      <family val="2"/>
      <scheme val="minor"/>
    </font>
    <font>
      <i/>
      <sz val="11"/>
      <color rgb="FF000000"/>
      <name val="Calibri"/>
      <family val="2"/>
      <scheme val="minor"/>
    </font>
    <font>
      <b/>
      <sz val="11"/>
      <color rgb="FF000000"/>
      <name val="Calibri"/>
      <family val="2"/>
      <scheme val="minor"/>
    </font>
    <font>
      <sz val="11"/>
      <color rgb="FF000000"/>
      <name val="Calibri"/>
      <family val="2"/>
      <scheme val="minor"/>
    </font>
    <font>
      <sz val="11"/>
      <color rgb="FF595959"/>
      <name val="Calibri"/>
      <family val="2"/>
      <scheme val="minor"/>
    </font>
    <font>
      <b/>
      <sz val="14"/>
      <color rgb="FFFF0000"/>
      <name val="Calibri"/>
      <family val="2"/>
      <scheme val="minor"/>
    </font>
    <font>
      <i/>
      <sz val="11"/>
      <color rgb="FF595959"/>
      <name val="Calibri"/>
      <family val="2"/>
      <scheme val="minor"/>
    </font>
    <font>
      <sz val="11"/>
      <name val="Calibri"/>
      <family val="2"/>
      <scheme val="minor"/>
    </font>
    <font>
      <b/>
      <i/>
      <sz val="11"/>
      <color theme="1"/>
      <name val="Calibri"/>
      <family val="2"/>
      <scheme val="minor"/>
    </font>
    <font>
      <b/>
      <sz val="11"/>
      <color theme="0"/>
      <name val="Calibri"/>
      <family val="2"/>
      <scheme val="minor"/>
    </font>
    <font>
      <sz val="10"/>
      <color theme="1"/>
      <name val="Calibri"/>
      <family val="2"/>
    </font>
    <font>
      <b/>
      <i/>
      <sz val="11"/>
      <color rgb="FF595959"/>
      <name val="Calibri"/>
      <family val="2"/>
      <scheme val="minor"/>
    </font>
    <font>
      <b/>
      <i/>
      <sz val="11"/>
      <name val="Calibri"/>
      <family val="2"/>
      <scheme val="minor"/>
    </font>
    <font>
      <b/>
      <i/>
      <sz val="11"/>
      <color theme="5" tint="-0.499984740745262"/>
      <name val="Calibri"/>
      <family val="2"/>
      <scheme val="minor"/>
    </font>
    <font>
      <sz val="11"/>
      <color theme="1"/>
      <name val="Calibri"/>
      <family val="2"/>
      <scheme val="minor"/>
    </font>
    <font>
      <b/>
      <sz val="11"/>
      <color rgb="FFFF0000"/>
      <name val="Calibri"/>
      <family val="2"/>
      <scheme val="minor"/>
    </font>
    <font>
      <sz val="12"/>
      <color theme="1"/>
      <name val="Aptos"/>
      <family val="2"/>
    </font>
    <font>
      <sz val="11"/>
      <color theme="1"/>
      <name val="Calibri"/>
      <family val="2"/>
    </font>
    <font>
      <b/>
      <sz val="11"/>
      <color theme="1"/>
      <name val="Calibri"/>
      <family val="2"/>
    </font>
    <font>
      <i/>
      <u/>
      <sz val="11"/>
      <color theme="1"/>
      <name val="Calibri"/>
      <family val="2"/>
    </font>
    <font>
      <i/>
      <sz val="11"/>
      <color theme="1"/>
      <name val="Calibri"/>
      <family val="2"/>
    </font>
    <font>
      <b/>
      <u/>
      <sz val="11"/>
      <color theme="1"/>
      <name val="Calibri"/>
      <family val="2"/>
    </font>
    <font>
      <b/>
      <sz val="10"/>
      <color rgb="FF000000"/>
      <name val="Calibri"/>
      <family val="2"/>
    </font>
    <font>
      <b/>
      <sz val="10"/>
      <color theme="1"/>
      <name val="Calibri"/>
      <family val="2"/>
    </font>
    <font>
      <sz val="11"/>
      <color rgb="FF000000"/>
      <name val="Calibri"/>
      <family val="2"/>
    </font>
    <font>
      <b/>
      <u/>
      <sz val="11"/>
      <color rgb="FF000000"/>
      <name val="Calibri"/>
      <family val="2"/>
    </font>
    <font>
      <b/>
      <sz val="11"/>
      <color rgb="FF000000"/>
      <name val="Calibri"/>
      <family val="2"/>
    </font>
    <font>
      <i/>
      <u/>
      <sz val="11"/>
      <color rgb="FF000000"/>
      <name val="Calibri"/>
      <family val="2"/>
    </font>
    <font>
      <i/>
      <sz val="11"/>
      <color rgb="FF000000"/>
      <name val="Calibri"/>
      <family val="2"/>
    </font>
    <font>
      <b/>
      <u/>
      <vertAlign val="subscript"/>
      <sz val="11"/>
      <color rgb="FF000000"/>
      <name val="Calibri"/>
      <family val="2"/>
    </font>
    <font>
      <sz val="11"/>
      <color rgb="FF000000"/>
      <name val="Aptos"/>
      <family val="2"/>
    </font>
    <font>
      <sz val="10"/>
      <color rgb="FF000000"/>
      <name val="Calibri"/>
      <family val="2"/>
    </font>
    <font>
      <b/>
      <sz val="10"/>
      <color rgb="FF222222"/>
      <name val="Calibri"/>
      <family val="2"/>
    </font>
    <font>
      <sz val="10"/>
      <color rgb="FF222222"/>
      <name val="Calibri"/>
      <family val="2"/>
    </font>
    <font>
      <i/>
      <sz val="10"/>
      <color rgb="FF000000"/>
      <name val="Calibri"/>
      <family val="2"/>
    </font>
    <font>
      <i/>
      <sz val="10"/>
      <color rgb="FF222222"/>
      <name val="Calibri"/>
      <family val="2"/>
    </font>
    <font>
      <sz val="11"/>
      <color rgb="FF0070C0"/>
      <name val="Calibri"/>
      <family val="2"/>
    </font>
    <font>
      <b/>
      <u/>
      <sz val="11"/>
      <color theme="1"/>
      <name val="Calibri"/>
      <family val="2"/>
      <scheme val="minor"/>
    </font>
    <font>
      <i/>
      <u/>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theme="9" tint="0.79995117038483843"/>
        <bgColor indexed="64"/>
      </patternFill>
    </fill>
    <fill>
      <patternFill patternType="solid">
        <fgColor theme="2" tint="-0.249977111117893"/>
        <bgColor indexed="64"/>
      </patternFill>
    </fill>
    <fill>
      <patternFill patternType="solid">
        <fgColor theme="7" tint="0.79995117038483843"/>
        <bgColor indexed="64"/>
      </patternFill>
    </fill>
    <fill>
      <patternFill patternType="solid">
        <fgColor theme="2"/>
        <bgColor indexed="64"/>
      </patternFill>
    </fill>
    <fill>
      <patternFill patternType="solid">
        <fgColor theme="3" tint="0.79995117038483843"/>
        <bgColor indexed="64"/>
      </patternFill>
    </fill>
    <fill>
      <patternFill patternType="solid">
        <fgColor theme="2" tint="-9.9978637043366805E-2"/>
        <bgColor indexed="64"/>
      </patternFill>
    </fill>
    <fill>
      <patternFill patternType="solid">
        <fgColor theme="7" tint="0.79998168889431442"/>
        <bgColor indexed="64"/>
      </patternFill>
    </fill>
    <fill>
      <patternFill patternType="solid">
        <fgColor rgb="FF70A9E0"/>
        <bgColor indexed="64"/>
      </patternFill>
    </fill>
    <fill>
      <patternFill patternType="solid">
        <fgColor rgb="FFF2F2F2"/>
        <bgColor indexed="64"/>
      </patternFill>
    </fill>
    <fill>
      <patternFill patternType="solid">
        <fgColor rgb="FFB7D4EF"/>
        <bgColor indexed="64"/>
      </patternFill>
    </fill>
    <fill>
      <patternFill patternType="solid">
        <fgColor rgb="FFDAEEF3"/>
        <bgColor indexed="64"/>
      </patternFill>
    </fill>
  </fills>
  <borders count="3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right style="thin">
        <color auto="1"/>
      </right>
      <top/>
      <bottom style="thin">
        <color auto="1"/>
      </bottom>
      <diagonal/>
    </border>
    <border>
      <left style="thin">
        <color auto="1"/>
      </left>
      <right style="thin">
        <color auto="1"/>
      </right>
      <top/>
      <bottom/>
      <diagonal/>
    </border>
    <border>
      <left style="medium">
        <color rgb="FFBFBFBF"/>
      </left>
      <right style="medium">
        <color rgb="FFBFBFBF"/>
      </right>
      <top style="medium">
        <color rgb="FFBFBFBF"/>
      </top>
      <bottom style="medium">
        <color rgb="FFBFBFBF"/>
      </bottom>
      <diagonal/>
    </border>
    <border>
      <left/>
      <right style="medium">
        <color rgb="FFBFBFBF"/>
      </right>
      <top style="medium">
        <color rgb="FFBFBFBF"/>
      </top>
      <bottom style="medium">
        <color rgb="FFBFBFBF"/>
      </bottom>
      <diagonal/>
    </border>
    <border>
      <left style="medium">
        <color rgb="FFBFBFBF"/>
      </left>
      <right style="medium">
        <color rgb="FFBFBFBF"/>
      </right>
      <top/>
      <bottom style="medium">
        <color rgb="FFBFBFBF"/>
      </bottom>
      <diagonal/>
    </border>
    <border>
      <left/>
      <right style="medium">
        <color rgb="FFBFBFBF"/>
      </right>
      <top/>
      <bottom style="medium">
        <color rgb="FFBFBFBF"/>
      </bottom>
      <diagonal/>
    </border>
    <border>
      <left style="medium">
        <color rgb="FFBFBFBF"/>
      </left>
      <right/>
      <top style="medium">
        <color rgb="FFBFBFBF"/>
      </top>
      <bottom style="medium">
        <color rgb="FFBFBFBF"/>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ck">
        <color indexed="64"/>
      </bottom>
      <diagonal/>
    </border>
    <border>
      <left/>
      <right style="medium">
        <color indexed="64"/>
      </right>
      <top/>
      <bottom style="thick">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rgb="FFBFBFBF"/>
      </bottom>
      <diagonal/>
    </border>
  </borders>
  <cellStyleXfs count="3">
    <xf numFmtId="0" fontId="0" fillId="0" borderId="0"/>
    <xf numFmtId="43" fontId="28" fillId="0" borderId="0" applyFont="0" applyFill="0" applyBorder="0" applyAlignment="0" applyProtection="0"/>
    <xf numFmtId="0" fontId="7" fillId="0" borderId="0" applyNumberFormat="0" applyFill="0" applyBorder="0" applyAlignment="0" applyProtection="0"/>
  </cellStyleXfs>
  <cellXfs count="454">
    <xf numFmtId="0" fontId="0" fillId="0" borderId="0" xfId="0"/>
    <xf numFmtId="0" fontId="3" fillId="0" borderId="0" xfId="0" applyFont="1"/>
    <xf numFmtId="0" fontId="4" fillId="0" borderId="0" xfId="0" applyFont="1"/>
    <xf numFmtId="0" fontId="4" fillId="0" borderId="0" xfId="0" applyFont="1" applyAlignment="1">
      <alignment horizontal="left"/>
    </xf>
    <xf numFmtId="0" fontId="0" fillId="0" borderId="0" xfId="0" applyAlignment="1">
      <alignment horizontal="left"/>
    </xf>
    <xf numFmtId="0" fontId="5" fillId="0" borderId="0" xfId="0" applyFont="1"/>
    <xf numFmtId="0" fontId="6" fillId="0" borderId="0" xfId="0" applyFont="1" applyAlignment="1">
      <alignment vertical="center"/>
    </xf>
    <xf numFmtId="0" fontId="3" fillId="2" borderId="0" xfId="0" applyFont="1" applyFill="1" applyAlignment="1">
      <alignment horizontal="left" vertical="center"/>
    </xf>
    <xf numFmtId="0" fontId="3" fillId="0" borderId="0" xfId="0" applyFont="1" applyAlignment="1">
      <alignment vertical="center"/>
    </xf>
    <xf numFmtId="0" fontId="7" fillId="0" borderId="0" xfId="2" applyAlignment="1">
      <alignment horizontal="left" indent="1"/>
    </xf>
    <xf numFmtId="0" fontId="3" fillId="0" borderId="1" xfId="0" applyFont="1" applyBorder="1" applyAlignment="1">
      <alignment vertical="center"/>
    </xf>
    <xf numFmtId="0" fontId="0" fillId="3" borderId="1" xfId="0" applyFill="1" applyBorder="1" applyAlignment="1" applyProtection="1">
      <alignment horizontal="center" vertical="center"/>
      <protection locked="0"/>
    </xf>
    <xf numFmtId="0" fontId="8" fillId="0" borderId="0" xfId="0" applyFont="1"/>
    <xf numFmtId="0" fontId="9" fillId="0" borderId="0" xfId="0" applyFont="1"/>
    <xf numFmtId="0" fontId="3" fillId="3" borderId="3" xfId="0" applyFont="1" applyFill="1" applyBorder="1" applyAlignment="1">
      <alignment horizontal="left" vertical="center"/>
    </xf>
    <xf numFmtId="0" fontId="0" fillId="3" borderId="3" xfId="0" applyFill="1" applyBorder="1"/>
    <xf numFmtId="0" fontId="3" fillId="0" borderId="1" xfId="0" applyFont="1" applyBorder="1" applyAlignment="1">
      <alignment horizontal="left" vertical="center" wrapText="1"/>
    </xf>
    <xf numFmtId="0" fontId="12" fillId="2" borderId="7" xfId="0" applyFont="1" applyFill="1" applyBorder="1" applyAlignment="1">
      <alignment horizontal="centerContinuous" vertical="center"/>
    </xf>
    <xf numFmtId="0" fontId="12" fillId="2" borderId="7" xfId="0" applyFont="1" applyFill="1" applyBorder="1" applyAlignment="1">
      <alignment horizontal="centerContinuous"/>
    </xf>
    <xf numFmtId="0" fontId="12" fillId="2" borderId="1" xfId="0" applyFont="1" applyFill="1" applyBorder="1" applyAlignment="1">
      <alignment horizontal="centerContinuous"/>
    </xf>
    <xf numFmtId="0" fontId="12" fillId="2" borderId="1" xfId="0" applyFont="1" applyFill="1" applyBorder="1" applyAlignment="1">
      <alignment horizontal="center"/>
    </xf>
    <xf numFmtId="0" fontId="11" fillId="0" borderId="8" xfId="0" applyFont="1" applyBorder="1" applyAlignment="1">
      <alignment vertical="center" wrapText="1"/>
    </xf>
    <xf numFmtId="0" fontId="3" fillId="0" borderId="9" xfId="0" applyFont="1" applyBorder="1" applyAlignment="1">
      <alignment horizontal="left" vertical="center" wrapText="1"/>
    </xf>
    <xf numFmtId="164" fontId="0" fillId="5" borderId="10" xfId="1" applyNumberFormat="1" applyFont="1" applyFill="1" applyBorder="1"/>
    <xf numFmtId="0" fontId="13" fillId="6" borderId="2" xfId="0" applyFont="1" applyFill="1" applyBorder="1" applyAlignment="1">
      <alignment horizontal="left" wrapText="1"/>
    </xf>
    <xf numFmtId="0" fontId="0" fillId="6" borderId="3" xfId="0" applyFill="1" applyBorder="1" applyAlignment="1">
      <alignment horizontal="left"/>
    </xf>
    <xf numFmtId="0" fontId="12" fillId="2" borderId="7" xfId="0" applyFont="1" applyFill="1" applyBorder="1" applyAlignment="1">
      <alignment horizontal="left" vertical="center"/>
    </xf>
    <xf numFmtId="0" fontId="12" fillId="2" borderId="7" xfId="0" applyFont="1" applyFill="1" applyBorder="1" applyAlignment="1">
      <alignment horizontal="centerContinuous" wrapText="1"/>
    </xf>
    <xf numFmtId="0" fontId="0" fillId="0" borderId="1" xfId="0" applyBorder="1" applyAlignment="1" applyProtection="1">
      <alignment vertical="top" wrapText="1"/>
      <protection locked="0"/>
    </xf>
    <xf numFmtId="0" fontId="0" fillId="0" borderId="1" xfId="0" applyBorder="1" applyAlignment="1" applyProtection="1">
      <alignment vertical="center" wrapText="1"/>
      <protection locked="0"/>
    </xf>
    <xf numFmtId="164" fontId="0" fillId="0" borderId="1" xfId="1" applyNumberFormat="1" applyFont="1" applyBorder="1" applyProtection="1">
      <protection locked="0"/>
    </xf>
    <xf numFmtId="0" fontId="15" fillId="0" borderId="1" xfId="0" applyFont="1" applyBorder="1" applyAlignment="1" applyProtection="1">
      <alignment horizontal="right" vertical="center" wrapText="1"/>
      <protection locked="0"/>
    </xf>
    <xf numFmtId="0" fontId="0" fillId="7" borderId="8" xfId="0" applyFill="1" applyBorder="1" applyAlignment="1">
      <alignment vertical="top" wrapText="1"/>
    </xf>
    <xf numFmtId="0" fontId="15" fillId="7" borderId="11" xfId="0" applyFont="1" applyFill="1" applyBorder="1" applyAlignment="1">
      <alignment horizontal="right" vertical="center" wrapText="1"/>
    </xf>
    <xf numFmtId="164" fontId="0" fillId="7" borderId="10" xfId="1" applyNumberFormat="1" applyFont="1" applyFill="1" applyBorder="1"/>
    <xf numFmtId="0" fontId="13" fillId="6" borderId="2" xfId="0" applyFont="1" applyFill="1" applyBorder="1" applyAlignment="1">
      <alignment vertical="center" wrapText="1"/>
    </xf>
    <xf numFmtId="0" fontId="16" fillId="6" borderId="3" xfId="0" applyFont="1" applyFill="1" applyBorder="1" applyAlignment="1">
      <alignment vertical="center"/>
    </xf>
    <xf numFmtId="0" fontId="17" fillId="6" borderId="3" xfId="0" applyFont="1" applyFill="1" applyBorder="1" applyAlignment="1">
      <alignment vertical="center"/>
    </xf>
    <xf numFmtId="0" fontId="0" fillId="6" borderId="3" xfId="0" applyFill="1" applyBorder="1"/>
    <xf numFmtId="0" fontId="12" fillId="2" borderId="1" xfId="0" applyFont="1" applyFill="1" applyBorder="1" applyAlignment="1">
      <alignment vertical="center" wrapText="1"/>
    </xf>
    <xf numFmtId="0" fontId="15"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0" fillId="7" borderId="2" xfId="0" applyFill="1" applyBorder="1" applyAlignment="1">
      <alignment vertical="top" wrapText="1"/>
    </xf>
    <xf numFmtId="0" fontId="15" fillId="7" borderId="3" xfId="0" applyFont="1" applyFill="1" applyBorder="1" applyAlignment="1">
      <alignment horizontal="right" vertical="center" wrapText="1"/>
    </xf>
    <xf numFmtId="0" fontId="16" fillId="7" borderId="3" xfId="0" applyFont="1" applyFill="1" applyBorder="1" applyAlignment="1">
      <alignment horizontal="right" vertical="center" wrapText="1"/>
    </xf>
    <xf numFmtId="0" fontId="0" fillId="7" borderId="3" xfId="0" applyFill="1" applyBorder="1"/>
    <xf numFmtId="0" fontId="12" fillId="7" borderId="6" xfId="0" applyFont="1" applyFill="1" applyBorder="1" applyAlignment="1">
      <alignment horizontal="right" vertical="center" wrapText="1"/>
    </xf>
    <xf numFmtId="164" fontId="0" fillId="7" borderId="1" xfId="1" applyNumberFormat="1" applyFont="1" applyFill="1" applyBorder="1"/>
    <xf numFmtId="0" fontId="3" fillId="3" borderId="2" xfId="0" applyFont="1" applyFill="1" applyBorder="1" applyAlignment="1">
      <alignment horizontal="left" vertical="center"/>
    </xf>
    <xf numFmtId="0" fontId="3" fillId="6" borderId="6" xfId="0" applyFont="1" applyFill="1" applyBorder="1"/>
    <xf numFmtId="0" fontId="17" fillId="6" borderId="2" xfId="0" applyFont="1" applyFill="1" applyBorder="1" applyAlignment="1">
      <alignment vertical="center" wrapText="1"/>
    </xf>
    <xf numFmtId="0" fontId="17" fillId="6" borderId="3" xfId="0" applyFont="1" applyFill="1" applyBorder="1" applyAlignment="1">
      <alignment vertical="center" wrapText="1"/>
    </xf>
    <xf numFmtId="0" fontId="0" fillId="7" borderId="0" xfId="0" applyFill="1"/>
    <xf numFmtId="0" fontId="3" fillId="3" borderId="2" xfId="0" applyFont="1" applyFill="1" applyBorder="1" applyAlignment="1">
      <alignment horizontal="left" vertical="center" wrapText="1"/>
    </xf>
    <xf numFmtId="0" fontId="12" fillId="2" borderId="1" xfId="0" applyFont="1" applyFill="1" applyBorder="1" applyAlignment="1">
      <alignment horizontal="centerContinuous" vertical="center"/>
    </xf>
    <xf numFmtId="164" fontId="0" fillId="5" borderId="1" xfId="1" applyNumberFormat="1" applyFont="1" applyFill="1" applyBorder="1"/>
    <xf numFmtId="0" fontId="12" fillId="2" borderId="1" xfId="0" applyFont="1" applyFill="1" applyBorder="1" applyAlignment="1">
      <alignment horizontal="centerContinuous" wrapText="1"/>
    </xf>
    <xf numFmtId="0" fontId="0" fillId="0" borderId="12"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13" xfId="0" applyBorder="1" applyProtection="1">
      <protection locked="0"/>
    </xf>
    <xf numFmtId="0" fontId="0" fillId="0" borderId="4" xfId="0" applyBorder="1" applyAlignment="1" applyProtection="1">
      <alignment horizontal="right" vertical="center" wrapText="1"/>
      <protection locked="0"/>
    </xf>
    <xf numFmtId="0" fontId="0" fillId="0" borderId="5" xfId="0" applyBorder="1" applyAlignment="1" applyProtection="1">
      <alignment horizontal="right" vertical="center" wrapText="1"/>
      <protection locked="0"/>
    </xf>
    <xf numFmtId="0" fontId="0" fillId="0" borderId="14" xfId="0" applyBorder="1" applyProtection="1">
      <protection locked="0"/>
    </xf>
    <xf numFmtId="0" fontId="16" fillId="6" borderId="6" xfId="0" applyFont="1" applyFill="1" applyBorder="1" applyAlignment="1">
      <alignment vertical="center"/>
    </xf>
    <xf numFmtId="0" fontId="17" fillId="6" borderId="1" xfId="0" applyFont="1" applyFill="1" applyBorder="1" applyAlignment="1">
      <alignment vertical="center"/>
    </xf>
    <xf numFmtId="0" fontId="0" fillId="6" borderId="1" xfId="0" applyFill="1" applyBorder="1"/>
    <xf numFmtId="0" fontId="0" fillId="6" borderId="2" xfId="0" applyFill="1" applyBorder="1"/>
    <xf numFmtId="0" fontId="18" fillId="2" borderId="1" xfId="0" applyFont="1" applyFill="1" applyBorder="1" applyAlignment="1">
      <alignment horizontal="left" vertical="center" wrapText="1"/>
    </xf>
    <xf numFmtId="0" fontId="19" fillId="2" borderId="0" xfId="0" applyFont="1" applyFill="1" applyAlignment="1">
      <alignment vertical="center"/>
    </xf>
    <xf numFmtId="0" fontId="0" fillId="2" borderId="0" xfId="0" applyFill="1"/>
    <xf numFmtId="0" fontId="0" fillId="3" borderId="6" xfId="0" applyFill="1" applyBorder="1"/>
    <xf numFmtId="0" fontId="0" fillId="6" borderId="6" xfId="0" applyFill="1" applyBorder="1" applyAlignment="1">
      <alignment horizontal="left"/>
    </xf>
    <xf numFmtId="0" fontId="0" fillId="6" borderId="6" xfId="0" applyFill="1" applyBorder="1"/>
    <xf numFmtId="0" fontId="0" fillId="0" borderId="2" xfId="0" applyBorder="1" applyAlignment="1" applyProtection="1">
      <alignment horizontal="right" vertical="center" wrapText="1"/>
      <protection locked="0"/>
    </xf>
    <xf numFmtId="0" fontId="0" fillId="0" borderId="3" xfId="0" applyBorder="1" applyAlignment="1" applyProtection="1">
      <alignment horizontal="right" vertical="center" wrapText="1"/>
      <protection locked="0"/>
    </xf>
    <xf numFmtId="0" fontId="0" fillId="0" borderId="6" xfId="0" applyBorder="1" applyProtection="1">
      <protection locked="0"/>
    </xf>
    <xf numFmtId="0" fontId="17" fillId="6" borderId="2" xfId="0" applyFont="1" applyFill="1" applyBorder="1" applyAlignment="1">
      <alignment vertical="center"/>
    </xf>
    <xf numFmtId="0" fontId="11" fillId="3" borderId="2" xfId="0" applyFont="1" applyFill="1" applyBorder="1" applyAlignment="1">
      <alignment vertical="center" wrapText="1"/>
    </xf>
    <xf numFmtId="165" fontId="0" fillId="0" borderId="1" xfId="1" applyNumberFormat="1" applyFont="1" applyBorder="1" applyProtection="1">
      <protection locked="0"/>
    </xf>
    <xf numFmtId="0" fontId="3" fillId="3" borderId="8" xfId="0" applyFont="1" applyFill="1" applyBorder="1" applyAlignment="1">
      <alignment vertical="center"/>
    </xf>
    <xf numFmtId="0" fontId="3" fillId="3" borderId="5" xfId="0" applyFont="1" applyFill="1" applyBorder="1" applyAlignment="1">
      <alignment horizontal="left" vertical="center"/>
    </xf>
    <xf numFmtId="164" fontId="3" fillId="7" borderId="1" xfId="1" applyNumberFormat="1" applyFont="1" applyFill="1" applyBorder="1"/>
    <xf numFmtId="0" fontId="3" fillId="6" borderId="3" xfId="0" applyFont="1" applyFill="1" applyBorder="1" applyAlignment="1">
      <alignment horizontal="left" vertical="top" wrapText="1"/>
    </xf>
    <xf numFmtId="0" fontId="3" fillId="6" borderId="2" xfId="0" applyFont="1" applyFill="1" applyBorder="1" applyAlignment="1">
      <alignment horizontal="left" vertical="top" wrapText="1"/>
    </xf>
    <xf numFmtId="0" fontId="0" fillId="7" borderId="2" xfId="0" applyFill="1" applyBorder="1" applyAlignment="1">
      <alignment horizontal="right" vertical="center" wrapText="1"/>
    </xf>
    <xf numFmtId="0" fontId="0" fillId="7" borderId="3" xfId="0" applyFill="1" applyBorder="1" applyAlignment="1">
      <alignment horizontal="right" vertical="center" wrapText="1"/>
    </xf>
    <xf numFmtId="0" fontId="12" fillId="7" borderId="6" xfId="0" applyFont="1" applyFill="1" applyBorder="1" applyAlignment="1">
      <alignment horizontal="right"/>
    </xf>
    <xf numFmtId="0" fontId="3" fillId="3" borderId="14" xfId="0" applyFont="1" applyFill="1" applyBorder="1" applyAlignment="1">
      <alignment horizontal="left" vertical="center"/>
    </xf>
    <xf numFmtId="0" fontId="3" fillId="6" borderId="1" xfId="0" applyFont="1" applyFill="1" applyBorder="1" applyAlignment="1">
      <alignment horizontal="left" vertical="top" wrapText="1"/>
    </xf>
    <xf numFmtId="0" fontId="3" fillId="3" borderId="2" xfId="0" applyFont="1" applyFill="1" applyBorder="1" applyAlignment="1">
      <alignment vertical="center"/>
    </xf>
    <xf numFmtId="0" fontId="18" fillId="2" borderId="7" xfId="0" applyFont="1" applyFill="1" applyBorder="1" applyAlignment="1">
      <alignment horizontal="center"/>
    </xf>
    <xf numFmtId="0" fontId="11" fillId="2" borderId="15" xfId="0" applyFont="1" applyFill="1" applyBorder="1" applyAlignment="1">
      <alignment vertical="center" wrapText="1"/>
    </xf>
    <xf numFmtId="164" fontId="3" fillId="5" borderId="1" xfId="0" applyNumberFormat="1" applyFont="1" applyFill="1" applyBorder="1" applyAlignment="1">
      <alignment horizontal="center"/>
    </xf>
    <xf numFmtId="0" fontId="0" fillId="2" borderId="15" xfId="0" applyFill="1" applyBorder="1" applyAlignment="1">
      <alignment vertical="center" wrapText="1"/>
    </xf>
    <xf numFmtId="0" fontId="3" fillId="0" borderId="1" xfId="0" applyFont="1" applyBorder="1" applyAlignment="1">
      <alignment vertical="center" wrapText="1"/>
    </xf>
    <xf numFmtId="0" fontId="3" fillId="0" borderId="1" xfId="0" applyFont="1" applyBorder="1"/>
    <xf numFmtId="164" fontId="0" fillId="5" borderId="1" xfId="1" applyNumberFormat="1" applyFont="1" applyFill="1" applyBorder="1" applyAlignment="1"/>
    <xf numFmtId="0" fontId="0" fillId="2" borderId="7" xfId="0" applyFill="1" applyBorder="1" applyAlignment="1">
      <alignment vertical="center" wrapText="1"/>
    </xf>
    <xf numFmtId="0" fontId="20" fillId="0" borderId="1" xfId="0" applyFont="1" applyBorder="1" applyAlignment="1">
      <alignment vertical="center"/>
    </xf>
    <xf numFmtId="0" fontId="0" fillId="0" borderId="1" xfId="0" applyBorder="1" applyAlignment="1">
      <alignment vertical="center" wrapText="1"/>
    </xf>
    <xf numFmtId="0" fontId="16" fillId="2" borderId="0" xfId="0" applyFont="1" applyFill="1" applyAlignment="1">
      <alignment vertical="center" wrapText="1"/>
    </xf>
    <xf numFmtId="0" fontId="13" fillId="2" borderId="12" xfId="0" applyFont="1" applyFill="1" applyBorder="1" applyAlignment="1">
      <alignment horizontal="left" vertical="center" wrapText="1"/>
    </xf>
    <xf numFmtId="0" fontId="3" fillId="2" borderId="1" xfId="0" applyFont="1" applyFill="1" applyBorder="1" applyAlignment="1" applyProtection="1">
      <alignment horizontal="center"/>
      <protection locked="0"/>
    </xf>
    <xf numFmtId="0" fontId="3" fillId="2" borderId="0" xfId="0" applyFont="1" applyFill="1" applyAlignment="1">
      <alignment vertical="center" wrapText="1"/>
    </xf>
    <xf numFmtId="0" fontId="0" fillId="2" borderId="0" xfId="0" applyFill="1" applyAlignment="1">
      <alignment horizontal="left" vertical="center" wrapText="1"/>
    </xf>
    <xf numFmtId="0" fontId="3" fillId="2" borderId="10" xfId="0" applyFont="1" applyFill="1" applyBorder="1" applyAlignment="1" applyProtection="1">
      <alignment horizontal="center"/>
      <protection locked="0"/>
    </xf>
    <xf numFmtId="0" fontId="3" fillId="2" borderId="1" xfId="0" applyFont="1" applyFill="1" applyBorder="1" applyAlignment="1">
      <alignment vertical="center"/>
    </xf>
    <xf numFmtId="0" fontId="3" fillId="2" borderId="0" xfId="0" applyFont="1" applyFill="1" applyAlignment="1">
      <alignment vertical="center"/>
    </xf>
    <xf numFmtId="0" fontId="0" fillId="2" borderId="1" xfId="0" applyFill="1" applyBorder="1" applyAlignment="1">
      <alignment horizontal="left" vertical="center"/>
    </xf>
    <xf numFmtId="0" fontId="0" fillId="2" borderId="5" xfId="0" applyFill="1" applyBorder="1" applyAlignment="1">
      <alignment horizontal="left" vertical="center"/>
    </xf>
    <xf numFmtId="0" fontId="3" fillId="2" borderId="1" xfId="0" applyFont="1" applyFill="1" applyBorder="1" applyAlignment="1">
      <alignment horizontal="center"/>
    </xf>
    <xf numFmtId="0" fontId="3" fillId="6" borderId="1" xfId="0" applyFont="1" applyFill="1" applyBorder="1" applyAlignment="1">
      <alignment vertical="center"/>
    </xf>
    <xf numFmtId="0" fontId="3" fillId="6" borderId="1" xfId="0" applyFont="1" applyFill="1" applyBorder="1" applyAlignment="1">
      <alignment vertical="center" wrapText="1"/>
    </xf>
    <xf numFmtId="0" fontId="3" fillId="6" borderId="2" xfId="0" applyFont="1" applyFill="1" applyBorder="1" applyAlignment="1">
      <alignment vertical="center" wrapText="1"/>
    </xf>
    <xf numFmtId="164" fontId="3" fillId="6" borderId="1" xfId="1" applyNumberFormat="1" applyFont="1" applyFill="1" applyBorder="1" applyAlignment="1" applyProtection="1">
      <protection locked="0"/>
    </xf>
    <xf numFmtId="0" fontId="3" fillId="2" borderId="1" xfId="0" applyFont="1" applyFill="1" applyBorder="1" applyAlignment="1" applyProtection="1">
      <alignment vertical="center"/>
      <protection locked="0"/>
    </xf>
    <xf numFmtId="0" fontId="0" fillId="2" borderId="1" xfId="0" applyFill="1" applyBorder="1" applyAlignment="1" applyProtection="1">
      <alignment horizontal="left" vertical="center"/>
      <protection locked="0"/>
    </xf>
    <xf numFmtId="0" fontId="17" fillId="2" borderId="0" xfId="0" applyFont="1" applyFill="1" applyAlignment="1">
      <alignment horizontal="left" vertical="center"/>
    </xf>
    <xf numFmtId="0" fontId="0" fillId="0" borderId="0" xfId="0" applyAlignment="1" applyProtection="1">
      <alignment vertical="center"/>
      <protection locked="0"/>
    </xf>
    <xf numFmtId="164" fontId="0" fillId="0" borderId="1" xfId="1" applyNumberFormat="1" applyFont="1" applyBorder="1" applyAlignment="1" applyProtection="1">
      <protection locked="0"/>
    </xf>
    <xf numFmtId="0" fontId="0" fillId="0" borderId="4" xfId="0" applyBorder="1" applyAlignment="1" applyProtection="1">
      <alignment vertical="center" wrapText="1"/>
      <protection locked="0"/>
    </xf>
    <xf numFmtId="0" fontId="0" fillId="0" borderId="5" xfId="0" applyBorder="1" applyAlignment="1" applyProtection="1">
      <alignment vertical="center"/>
      <protection locked="0"/>
    </xf>
    <xf numFmtId="0" fontId="0" fillId="0" borderId="5" xfId="0" applyBorder="1" applyAlignment="1" applyProtection="1">
      <alignment vertical="center" wrapText="1"/>
      <protection locked="0"/>
    </xf>
    <xf numFmtId="0" fontId="11" fillId="6" borderId="6" xfId="0" applyFont="1" applyFill="1" applyBorder="1" applyAlignment="1">
      <alignment vertical="center"/>
    </xf>
    <xf numFmtId="0" fontId="0" fillId="0" borderId="15" xfId="0" applyBorder="1" applyAlignment="1" applyProtection="1">
      <alignment vertical="center" wrapText="1"/>
      <protection locked="0"/>
    </xf>
    <xf numFmtId="0" fontId="0" fillId="0" borderId="7" xfId="0" applyBorder="1" applyAlignment="1" applyProtection="1">
      <alignment vertical="center" wrapText="1"/>
      <protection locked="0"/>
    </xf>
    <xf numFmtId="0" fontId="0" fillId="2" borderId="8" xfId="0" applyFill="1" applyBorder="1" applyAlignment="1">
      <alignment vertical="center" wrapText="1"/>
    </xf>
    <xf numFmtId="0" fontId="18" fillId="2" borderId="1" xfId="0" applyFont="1" applyFill="1" applyBorder="1" applyAlignment="1">
      <alignment horizontal="centerContinuous"/>
    </xf>
    <xf numFmtId="0" fontId="0" fillId="2" borderId="12" xfId="0" applyFill="1" applyBorder="1" applyAlignment="1">
      <alignment vertical="center" wrapText="1"/>
    </xf>
    <xf numFmtId="0" fontId="0" fillId="0" borderId="2" xfId="0" applyBorder="1" applyAlignment="1" applyProtection="1">
      <alignment vertical="center"/>
      <protection locked="0"/>
    </xf>
    <xf numFmtId="0" fontId="0" fillId="0" borderId="3" xfId="0" applyBorder="1" applyAlignment="1" applyProtection="1">
      <alignment vertical="center" wrapText="1"/>
      <protection locked="0"/>
    </xf>
    <xf numFmtId="165" fontId="0" fillId="0" borderId="1" xfId="1" applyNumberFormat="1" applyFont="1" applyBorder="1" applyAlignment="1" applyProtection="1">
      <protection locked="0"/>
    </xf>
    <xf numFmtId="165" fontId="14" fillId="0" borderId="1" xfId="1" applyNumberFormat="1" applyFont="1" applyBorder="1" applyAlignment="1" applyProtection="1">
      <protection locked="0"/>
    </xf>
    <xf numFmtId="0" fontId="3" fillId="3" borderId="3" xfId="0" applyFont="1" applyFill="1" applyBorder="1" applyAlignment="1">
      <alignment vertical="center" wrapText="1"/>
    </xf>
    <xf numFmtId="0" fontId="0" fillId="0" borderId="0" xfId="0" applyAlignment="1">
      <alignment horizontal="left" vertical="center" wrapText="1"/>
    </xf>
    <xf numFmtId="165" fontId="0" fillId="0" borderId="0" xfId="1" applyNumberFormat="1" applyFont="1" applyBorder="1" applyProtection="1">
      <protection locked="0"/>
    </xf>
    <xf numFmtId="0" fontId="17" fillId="0" borderId="4" xfId="0" applyFont="1" applyBorder="1" applyAlignment="1" applyProtection="1">
      <alignment vertical="center" wrapText="1"/>
      <protection locked="0"/>
    </xf>
    <xf numFmtId="0" fontId="17" fillId="0" borderId="5" xfId="0" applyFont="1" applyBorder="1" applyAlignment="1" applyProtection="1">
      <alignment vertical="center" wrapText="1"/>
      <protection locked="0"/>
    </xf>
    <xf numFmtId="164" fontId="3" fillId="2" borderId="1" xfId="1" applyNumberFormat="1" applyFont="1" applyFill="1" applyBorder="1" applyAlignment="1" applyProtection="1">
      <protection locked="0"/>
    </xf>
    <xf numFmtId="164" fontId="3" fillId="0" borderId="1" xfId="1" applyNumberFormat="1" applyFont="1" applyFill="1" applyBorder="1" applyAlignment="1" applyProtection="1">
      <alignment horizontal="center"/>
      <protection locked="0"/>
    </xf>
    <xf numFmtId="0" fontId="17" fillId="0" borderId="15" xfId="0" applyFont="1" applyBorder="1" applyAlignment="1" applyProtection="1">
      <alignment vertical="center" wrapText="1"/>
      <protection locked="0"/>
    </xf>
    <xf numFmtId="0" fontId="17" fillId="0" borderId="2" xfId="0" applyFont="1" applyBorder="1" applyAlignment="1" applyProtection="1">
      <alignment vertical="center" wrapText="1"/>
      <protection locked="0"/>
    </xf>
    <xf numFmtId="0" fontId="17" fillId="0" borderId="3" xfId="0" applyFont="1" applyBorder="1" applyAlignment="1" applyProtection="1">
      <alignment vertical="center" wrapText="1"/>
      <protection locked="0"/>
    </xf>
    <xf numFmtId="0" fontId="17" fillId="0" borderId="7" xfId="0" applyFont="1" applyBorder="1" applyAlignment="1" applyProtection="1">
      <alignment vertical="center" wrapText="1"/>
      <protection locked="0"/>
    </xf>
    <xf numFmtId="0" fontId="17" fillId="0" borderId="12" xfId="0" applyFont="1" applyBorder="1" applyAlignment="1" applyProtection="1">
      <alignment vertical="center" wrapText="1"/>
      <protection locked="0"/>
    </xf>
    <xf numFmtId="0" fontId="17" fillId="0" borderId="0" xfId="0" applyFont="1" applyAlignment="1" applyProtection="1">
      <alignment vertical="center" wrapText="1"/>
      <protection locked="0"/>
    </xf>
    <xf numFmtId="0" fontId="22" fillId="3" borderId="6" xfId="0" applyFont="1" applyFill="1" applyBorder="1" applyAlignment="1">
      <alignment horizontal="right" vertical="center"/>
    </xf>
    <xf numFmtId="0" fontId="3" fillId="0" borderId="8" xfId="0" applyFont="1" applyBorder="1" applyAlignment="1">
      <alignment horizontal="left" vertical="center" wrapText="1"/>
    </xf>
    <xf numFmtId="0" fontId="3" fillId="0" borderId="11" xfId="0" applyFont="1" applyBorder="1" applyAlignment="1">
      <alignment horizontal="left" vertical="center" wrapText="1"/>
    </xf>
    <xf numFmtId="0" fontId="12" fillId="2" borderId="1" xfId="0" applyFont="1" applyFill="1" applyBorder="1" applyAlignment="1">
      <alignment horizontal="centerContinuous" vertical="center" wrapText="1"/>
    </xf>
    <xf numFmtId="0" fontId="11" fillId="0" borderId="12" xfId="0" applyFont="1" applyBorder="1" applyAlignment="1">
      <alignment vertical="center" wrapText="1"/>
    </xf>
    <xf numFmtId="0" fontId="3" fillId="0" borderId="12" xfId="0" applyFont="1" applyBorder="1" applyAlignment="1">
      <alignment horizontal="left" vertical="center" wrapText="1"/>
    </xf>
    <xf numFmtId="0" fontId="3" fillId="0" borderId="0" xfId="0" applyFont="1" applyAlignment="1">
      <alignment horizontal="left" vertical="center" wrapText="1"/>
    </xf>
    <xf numFmtId="0" fontId="3" fillId="0" borderId="13" xfId="0" applyFont="1" applyBorder="1" applyAlignment="1">
      <alignment horizontal="left" vertical="center" wrapText="1"/>
    </xf>
    <xf numFmtId="0" fontId="0" fillId="0" borderId="1" xfId="0" applyBorder="1" applyProtection="1">
      <protection locked="0"/>
    </xf>
    <xf numFmtId="0" fontId="0" fillId="0" borderId="11" xfId="0" applyBorder="1" applyAlignment="1" applyProtection="1">
      <alignment horizontal="right" vertical="center" wrapText="1"/>
      <protection locked="0"/>
    </xf>
    <xf numFmtId="0" fontId="0" fillId="0" borderId="11" xfId="0" applyBorder="1" applyProtection="1">
      <protection locked="0"/>
    </xf>
    <xf numFmtId="0" fontId="0" fillId="0" borderId="0" xfId="0" applyAlignment="1" applyProtection="1">
      <alignment horizontal="right" vertical="center" wrapText="1"/>
      <protection locked="0"/>
    </xf>
    <xf numFmtId="0" fontId="0" fillId="0" borderId="0" xfId="0" applyProtection="1">
      <protection locked="0"/>
    </xf>
    <xf numFmtId="0" fontId="0" fillId="0" borderId="5" xfId="0" applyBorder="1" applyProtection="1">
      <protection locked="0"/>
    </xf>
    <xf numFmtId="0" fontId="18" fillId="0" borderId="1" xfId="0" applyFont="1" applyBorder="1" applyAlignment="1">
      <alignment vertical="center" wrapText="1"/>
    </xf>
    <xf numFmtId="3" fontId="24" fillId="0" borderId="0" xfId="0" applyNumberFormat="1" applyFont="1"/>
    <xf numFmtId="0" fontId="16" fillId="0" borderId="4" xfId="0" applyFont="1" applyBorder="1" applyAlignment="1">
      <alignment vertical="center" wrapText="1"/>
    </xf>
    <xf numFmtId="0" fontId="0" fillId="0" borderId="5" xfId="0" applyBorder="1"/>
    <xf numFmtId="0" fontId="16" fillId="0" borderId="5" xfId="0" applyFont="1" applyBorder="1" applyAlignment="1">
      <alignment vertical="center" wrapText="1"/>
    </xf>
    <xf numFmtId="0" fontId="12" fillId="7" borderId="1" xfId="0" applyFont="1" applyFill="1" applyBorder="1" applyAlignment="1">
      <alignment vertical="center" wrapText="1"/>
    </xf>
    <xf numFmtId="165" fontId="3" fillId="7" borderId="1" xfId="1" applyNumberFormat="1" applyFont="1" applyFill="1" applyBorder="1" applyAlignment="1"/>
    <xf numFmtId="0" fontId="12" fillId="2" borderId="1" xfId="0" applyFont="1" applyFill="1" applyBorder="1" applyAlignment="1">
      <alignment horizontal="center" vertical="center"/>
    </xf>
    <xf numFmtId="3" fontId="12" fillId="2" borderId="1" xfId="0" applyNumberFormat="1" applyFont="1" applyFill="1" applyBorder="1" applyAlignment="1">
      <alignment horizontal="center"/>
    </xf>
    <xf numFmtId="165" fontId="0" fillId="7" borderId="1" xfId="1" applyNumberFormat="1" applyFont="1" applyFill="1" applyBorder="1" applyAlignment="1">
      <alignment horizontal="center"/>
    </xf>
    <xf numFmtId="165" fontId="0" fillId="5" borderId="10" xfId="1" applyNumberFormat="1" applyFont="1" applyFill="1" applyBorder="1" applyAlignment="1">
      <alignment horizontal="center"/>
    </xf>
    <xf numFmtId="165" fontId="0" fillId="0" borderId="1" xfId="1" applyNumberFormat="1" applyFont="1" applyBorder="1" applyAlignment="1" applyProtection="1">
      <alignment horizontal="center"/>
      <protection locked="0"/>
    </xf>
    <xf numFmtId="165" fontId="0" fillId="7" borderId="1" xfId="1" applyNumberFormat="1" applyFont="1" applyFill="1" applyBorder="1" applyAlignment="1">
      <alignment horizontal="center" vertical="center"/>
    </xf>
    <xf numFmtId="0" fontId="2" fillId="0" borderId="1" xfId="0" applyFont="1" applyBorder="1" applyAlignment="1" applyProtection="1">
      <alignment vertical="top" wrapText="1"/>
      <protection locked="0"/>
    </xf>
    <xf numFmtId="0" fontId="29" fillId="3" borderId="8" xfId="0" applyFont="1" applyFill="1" applyBorder="1" applyAlignment="1">
      <alignment vertical="center"/>
    </xf>
    <xf numFmtId="165" fontId="0" fillId="5" borderId="1" xfId="1" applyNumberFormat="1" applyFont="1" applyFill="1" applyBorder="1"/>
    <xf numFmtId="165" fontId="3" fillId="7" borderId="1" xfId="1" applyNumberFormat="1" applyFont="1" applyFill="1" applyBorder="1" applyAlignment="1">
      <alignment horizontal="center"/>
    </xf>
    <xf numFmtId="0" fontId="29" fillId="6" borderId="2" xfId="0" applyFont="1" applyFill="1" applyBorder="1" applyAlignment="1">
      <alignment vertical="center" wrapText="1"/>
    </xf>
    <xf numFmtId="0" fontId="11" fillId="3" borderId="8" xfId="0" applyFont="1" applyFill="1" applyBorder="1" applyAlignment="1">
      <alignment vertical="center"/>
    </xf>
    <xf numFmtId="0" fontId="11" fillId="3" borderId="3" xfId="0" applyFont="1" applyFill="1" applyBorder="1" applyAlignment="1">
      <alignment horizontal="left" vertical="center"/>
    </xf>
    <xf numFmtId="0" fontId="11" fillId="3" borderId="4" xfId="0" applyFont="1" applyFill="1" applyBorder="1" applyAlignment="1">
      <alignment horizontal="left" vertical="center"/>
    </xf>
    <xf numFmtId="0" fontId="21" fillId="3" borderId="5" xfId="0" applyFont="1" applyFill="1" applyBorder="1"/>
    <xf numFmtId="0" fontId="21" fillId="3" borderId="2" xfId="0" applyFont="1" applyFill="1" applyBorder="1"/>
    <xf numFmtId="0" fontId="21" fillId="3" borderId="3" xfId="0" applyFont="1" applyFill="1" applyBorder="1"/>
    <xf numFmtId="0" fontId="29" fillId="6" borderId="3" xfId="0" applyFont="1" applyFill="1" applyBorder="1" applyAlignment="1">
      <alignment vertical="center"/>
    </xf>
    <xf numFmtId="0" fontId="5" fillId="6" borderId="3" xfId="0" applyFont="1" applyFill="1" applyBorder="1" applyAlignment="1">
      <alignment vertical="center"/>
    </xf>
    <xf numFmtId="0" fontId="5" fillId="6" borderId="3" xfId="0" applyFont="1" applyFill="1" applyBorder="1"/>
    <xf numFmtId="165" fontId="0" fillId="7" borderId="1" xfId="1" applyNumberFormat="1" applyFont="1" applyFill="1" applyBorder="1"/>
    <xf numFmtId="0" fontId="2" fillId="2" borderId="1" xfId="0" applyFont="1" applyFill="1" applyBorder="1" applyAlignment="1" applyProtection="1">
      <alignment horizontal="center" vertical="center" wrapText="1"/>
      <protection locked="0"/>
    </xf>
    <xf numFmtId="3" fontId="3" fillId="2" borderId="10" xfId="0" applyNumberFormat="1" applyFont="1" applyFill="1" applyBorder="1" applyAlignment="1" applyProtection="1">
      <alignment horizontal="center"/>
      <protection locked="0"/>
    </xf>
    <xf numFmtId="165" fontId="3" fillId="2" borderId="10" xfId="1" applyNumberFormat="1" applyFont="1" applyFill="1" applyBorder="1" applyAlignment="1" applyProtection="1">
      <alignment horizontal="center"/>
      <protection locked="0"/>
    </xf>
    <xf numFmtId="165" fontId="0" fillId="5" borderId="1" xfId="1" applyNumberFormat="1" applyFont="1" applyFill="1" applyBorder="1" applyAlignment="1"/>
    <xf numFmtId="164" fontId="3" fillId="9" borderId="1" xfId="0" applyNumberFormat="1" applyFont="1" applyFill="1" applyBorder="1" applyAlignment="1">
      <alignment horizontal="center"/>
    </xf>
    <xf numFmtId="0" fontId="29" fillId="6" borderId="6" xfId="0" applyFont="1" applyFill="1" applyBorder="1" applyAlignment="1">
      <alignment vertical="center"/>
    </xf>
    <xf numFmtId="0" fontId="5" fillId="6" borderId="1" xfId="0" applyFont="1" applyFill="1" applyBorder="1" applyAlignment="1">
      <alignment vertical="center"/>
    </xf>
    <xf numFmtId="0" fontId="5" fillId="6" borderId="2" xfId="0" applyFont="1" applyFill="1" applyBorder="1"/>
    <xf numFmtId="165" fontId="14" fillId="9" borderId="1" xfId="1" applyNumberFormat="1" applyFont="1" applyFill="1" applyBorder="1" applyAlignment="1" applyProtection="1">
      <protection locked="0"/>
    </xf>
    <xf numFmtId="0" fontId="30" fillId="0" borderId="0" xfId="0" applyFont="1" applyAlignment="1">
      <alignment vertical="center"/>
    </xf>
    <xf numFmtId="0" fontId="31" fillId="0" borderId="0" xfId="0" applyFont="1" applyAlignment="1">
      <alignment horizontal="justify" vertical="center"/>
    </xf>
    <xf numFmtId="0" fontId="31" fillId="0" borderId="0" xfId="0" applyFont="1" applyAlignment="1">
      <alignment horizontal="left" vertical="center" indent="2"/>
    </xf>
    <xf numFmtId="0" fontId="36" fillId="10" borderId="16" xfId="0" applyFont="1" applyFill="1" applyBorder="1" applyAlignment="1">
      <alignment vertical="center"/>
    </xf>
    <xf numFmtId="0" fontId="36" fillId="10" borderId="17" xfId="0" applyFont="1" applyFill="1" applyBorder="1" applyAlignment="1">
      <alignment vertical="center" wrapText="1"/>
    </xf>
    <xf numFmtId="0" fontId="36" fillId="10" borderId="17" xfId="0" applyFont="1" applyFill="1" applyBorder="1" applyAlignment="1">
      <alignment vertical="center"/>
    </xf>
    <xf numFmtId="0" fontId="24" fillId="0" borderId="18" xfId="0" applyFont="1" applyBorder="1" applyAlignment="1">
      <alignment vertical="center"/>
    </xf>
    <xf numFmtId="0" fontId="24" fillId="0" borderId="19" xfId="0" applyFont="1" applyBorder="1" applyAlignment="1">
      <alignment vertical="center" wrapText="1"/>
    </xf>
    <xf numFmtId="3" fontId="24" fillId="0" borderId="19" xfId="0" applyNumberFormat="1" applyFont="1" applyBorder="1" applyAlignment="1">
      <alignment vertical="center"/>
    </xf>
    <xf numFmtId="3" fontId="36" fillId="11" borderId="19" xfId="0" applyNumberFormat="1" applyFont="1" applyFill="1" applyBorder="1" applyAlignment="1">
      <alignment vertical="center"/>
    </xf>
    <xf numFmtId="0" fontId="32" fillId="0" borderId="0" xfId="0" applyFont="1" applyAlignment="1">
      <alignment vertical="center"/>
    </xf>
    <xf numFmtId="0" fontId="40" fillId="0" borderId="0" xfId="0" applyFont="1" applyAlignment="1">
      <alignment horizontal="justify" vertical="center"/>
    </xf>
    <xf numFmtId="0" fontId="36" fillId="12" borderId="21" xfId="0" applyFont="1" applyFill="1" applyBorder="1" applyAlignment="1">
      <alignment vertical="center" wrapText="1"/>
    </xf>
    <xf numFmtId="0" fontId="36" fillId="12" borderId="22" xfId="0" applyFont="1" applyFill="1" applyBorder="1" applyAlignment="1">
      <alignment vertical="center" wrapText="1"/>
    </xf>
    <xf numFmtId="0" fontId="45" fillId="0" borderId="23" xfId="0" applyFont="1" applyBorder="1" applyAlignment="1">
      <alignment vertical="center" wrapText="1"/>
    </xf>
    <xf numFmtId="0" fontId="45" fillId="0" borderId="24" xfId="0" applyFont="1" applyBorder="1" applyAlignment="1">
      <alignment vertical="center" wrapText="1"/>
    </xf>
    <xf numFmtId="3" fontId="45" fillId="0" borderId="24" xfId="0" applyNumberFormat="1" applyFont="1" applyBorder="1" applyAlignment="1">
      <alignment horizontal="right" vertical="center" wrapText="1"/>
    </xf>
    <xf numFmtId="0" fontId="45" fillId="0" borderId="24" xfId="0" applyFont="1" applyBorder="1" applyAlignment="1">
      <alignment horizontal="right" vertical="center" wrapText="1"/>
    </xf>
    <xf numFmtId="0" fontId="24" fillId="0" borderId="23" xfId="0" applyFont="1" applyBorder="1" applyAlignment="1">
      <alignment vertical="center" wrapText="1"/>
    </xf>
    <xf numFmtId="0" fontId="24" fillId="0" borderId="24" xfId="0" applyFont="1" applyBorder="1" applyAlignment="1">
      <alignment vertical="center" wrapText="1"/>
    </xf>
    <xf numFmtId="3" fontId="24" fillId="0" borderId="24" xfId="0" applyNumberFormat="1" applyFont="1" applyBorder="1" applyAlignment="1">
      <alignment horizontal="right" vertical="center" wrapText="1"/>
    </xf>
    <xf numFmtId="0" fontId="24" fillId="0" borderId="24" xfId="0" applyFont="1" applyBorder="1" applyAlignment="1">
      <alignment horizontal="right" vertical="center" wrapText="1"/>
    </xf>
    <xf numFmtId="3" fontId="24" fillId="0" borderId="24" xfId="0" applyNumberFormat="1" applyFont="1" applyBorder="1" applyAlignment="1">
      <alignment horizontal="right" vertical="center"/>
    </xf>
    <xf numFmtId="3" fontId="24" fillId="0" borderId="24" xfId="0" applyNumberFormat="1" applyFont="1" applyBorder="1" applyAlignment="1">
      <alignment horizontal="justify" vertical="center" wrapText="1"/>
    </xf>
    <xf numFmtId="0" fontId="24" fillId="0" borderId="25" xfId="0" applyFont="1" applyBorder="1" applyAlignment="1">
      <alignment horizontal="right" vertical="center" wrapText="1"/>
    </xf>
    <xf numFmtId="0" fontId="37" fillId="0" borderId="26" xfId="0" applyFont="1" applyBorder="1" applyAlignment="1">
      <alignment horizontal="right" vertical="center" wrapText="1"/>
    </xf>
    <xf numFmtId="3" fontId="37" fillId="0" borderId="26" xfId="0" applyNumberFormat="1" applyFont="1" applyBorder="1" applyAlignment="1">
      <alignment horizontal="right" vertical="center" wrapText="1"/>
    </xf>
    <xf numFmtId="0" fontId="7" fillId="0" borderId="0" xfId="2" applyAlignment="1">
      <alignment vertical="center"/>
    </xf>
    <xf numFmtId="0" fontId="36" fillId="13" borderId="21" xfId="0" applyFont="1" applyFill="1" applyBorder="1" applyAlignment="1">
      <alignment horizontal="center" vertical="center" wrapText="1"/>
    </xf>
    <xf numFmtId="0" fontId="36" fillId="13" borderId="22" xfId="0" applyFont="1" applyFill="1" applyBorder="1" applyAlignment="1">
      <alignment horizontal="center" vertical="center" wrapText="1"/>
    </xf>
    <xf numFmtId="3" fontId="36" fillId="13" borderId="24" xfId="0" applyNumberFormat="1" applyFont="1" applyFill="1" applyBorder="1" applyAlignment="1">
      <alignment horizontal="center" vertical="center" wrapText="1"/>
    </xf>
    <xf numFmtId="0" fontId="38" fillId="0" borderId="0" xfId="0" applyFont="1" applyAlignment="1">
      <alignment vertical="center"/>
    </xf>
    <xf numFmtId="0" fontId="37" fillId="0" borderId="23" xfId="0" applyFont="1" applyBorder="1" applyAlignment="1">
      <alignment horizontal="justify" vertical="top" wrapText="1"/>
    </xf>
    <xf numFmtId="0" fontId="37" fillId="0" borderId="24" xfId="0" applyFont="1" applyBorder="1" applyAlignment="1">
      <alignment horizontal="justify" vertical="top" wrapText="1"/>
    </xf>
    <xf numFmtId="0" fontId="37" fillId="0" borderId="24" xfId="0" applyFont="1" applyBorder="1" applyAlignment="1">
      <alignment vertical="top" wrapText="1"/>
    </xf>
    <xf numFmtId="0" fontId="24" fillId="0" borderId="24" xfId="0" applyFont="1" applyBorder="1" applyAlignment="1">
      <alignment horizontal="center" vertical="top" wrapText="1"/>
    </xf>
    <xf numFmtId="0" fontId="37" fillId="0" borderId="24" xfId="0" applyFont="1" applyBorder="1" applyAlignment="1">
      <alignment horizontal="center" vertical="top" wrapText="1"/>
    </xf>
    <xf numFmtId="3" fontId="24" fillId="0" borderId="24" xfId="0" applyNumberFormat="1" applyFont="1" applyBorder="1" applyAlignment="1">
      <alignment horizontal="center" vertical="top" wrapText="1"/>
    </xf>
    <xf numFmtId="3" fontId="37" fillId="0" borderId="24" xfId="0" applyNumberFormat="1" applyFont="1" applyBorder="1" applyAlignment="1">
      <alignment horizontal="center" vertical="top" wrapText="1"/>
    </xf>
    <xf numFmtId="3" fontId="0" fillId="0" borderId="0" xfId="0" applyNumberFormat="1"/>
    <xf numFmtId="43" fontId="0" fillId="0" borderId="0" xfId="0" applyNumberFormat="1"/>
    <xf numFmtId="0" fontId="31" fillId="0" borderId="0" xfId="0" applyFont="1" applyAlignment="1">
      <alignment horizontal="justify" vertical="center" wrapText="1"/>
    </xf>
    <xf numFmtId="0" fontId="0" fillId="0" borderId="0" xfId="0" applyAlignment="1">
      <alignment wrapText="1"/>
    </xf>
    <xf numFmtId="0" fontId="31" fillId="0" borderId="0" xfId="0" applyFont="1" applyAlignment="1">
      <alignment horizontal="justify" vertical="center" wrapText="1"/>
    </xf>
    <xf numFmtId="0" fontId="0" fillId="0" borderId="0" xfId="0" applyAlignment="1">
      <alignment wrapText="1"/>
    </xf>
    <xf numFmtId="0" fontId="40" fillId="0" borderId="0" xfId="0" applyFont="1" applyAlignment="1">
      <alignment horizontal="justify" vertical="center" wrapText="1"/>
    </xf>
    <xf numFmtId="0" fontId="36" fillId="13" borderId="29" xfId="0" applyFont="1" applyFill="1" applyBorder="1" applyAlignment="1">
      <alignment horizontal="right" vertical="center" wrapText="1"/>
    </xf>
    <xf numFmtId="0" fontId="36" fillId="13" borderId="30" xfId="0" applyFont="1" applyFill="1" applyBorder="1" applyAlignment="1">
      <alignment horizontal="right" vertical="center" wrapText="1"/>
    </xf>
    <xf numFmtId="0" fontId="36" fillId="13" borderId="22" xfId="0" applyFont="1" applyFill="1" applyBorder="1" applyAlignment="1">
      <alignment horizontal="right" vertical="center" wrapText="1"/>
    </xf>
    <xf numFmtId="0" fontId="38" fillId="0" borderId="0" xfId="0" applyFont="1" applyAlignment="1">
      <alignment horizontal="justify" vertical="center" wrapText="1"/>
    </xf>
    <xf numFmtId="0" fontId="32" fillId="0" borderId="0" xfId="0" applyFont="1" applyAlignment="1">
      <alignment horizontal="justify" vertical="center" wrapText="1"/>
    </xf>
    <xf numFmtId="0" fontId="33" fillId="0" borderId="0" xfId="0" applyFont="1" applyAlignment="1">
      <alignment horizontal="justify" vertical="center" wrapText="1"/>
    </xf>
    <xf numFmtId="0" fontId="41" fillId="0" borderId="0" xfId="0" applyFont="1" applyAlignment="1">
      <alignment horizontal="justify" vertical="center" wrapText="1"/>
    </xf>
    <xf numFmtId="0" fontId="37" fillId="0" borderId="27" xfId="0" applyFont="1" applyBorder="1" applyAlignment="1">
      <alignment horizontal="center" vertical="center" wrapText="1"/>
    </xf>
    <xf numFmtId="0" fontId="0" fillId="0" borderId="27" xfId="0" applyBorder="1" applyAlignment="1">
      <alignment wrapText="1"/>
    </xf>
    <xf numFmtId="0" fontId="37" fillId="0" borderId="31" xfId="0" applyFont="1" applyBorder="1" applyAlignment="1">
      <alignment horizontal="center" vertical="center"/>
    </xf>
    <xf numFmtId="0" fontId="0" fillId="0" borderId="31" xfId="0" applyBorder="1"/>
    <xf numFmtId="0" fontId="37" fillId="0" borderId="28" xfId="0" applyFont="1" applyBorder="1" applyAlignment="1">
      <alignment horizontal="justify" vertical="top" wrapText="1"/>
    </xf>
    <xf numFmtId="0" fontId="37" fillId="0" borderId="23" xfId="0" applyFont="1" applyBorder="1" applyAlignment="1">
      <alignment horizontal="justify" vertical="top" wrapText="1"/>
    </xf>
    <xf numFmtId="0" fontId="37" fillId="0" borderId="28" xfId="0" applyFont="1" applyBorder="1" applyAlignment="1">
      <alignment vertical="top" wrapText="1"/>
    </xf>
    <xf numFmtId="0" fontId="37" fillId="0" borderId="23" xfId="0" applyFont="1" applyBorder="1" applyAlignment="1">
      <alignment vertical="top" wrapText="1"/>
    </xf>
    <xf numFmtId="0" fontId="24" fillId="0" borderId="28" xfId="0" applyFont="1" applyBorder="1" applyAlignment="1">
      <alignment horizontal="center" vertical="top" wrapText="1"/>
    </xf>
    <xf numFmtId="0" fontId="24" fillId="0" borderId="23" xfId="0" applyFont="1" applyBorder="1" applyAlignment="1">
      <alignment horizontal="center" vertical="top" wrapText="1"/>
    </xf>
    <xf numFmtId="0" fontId="36" fillId="11" borderId="20" xfId="0" applyFont="1" applyFill="1" applyBorder="1" applyAlignment="1">
      <alignment horizontal="right" vertical="center"/>
    </xf>
    <xf numFmtId="0" fontId="36" fillId="11" borderId="17" xfId="0" applyFont="1" applyFill="1" applyBorder="1" applyAlignment="1">
      <alignment horizontal="right" vertical="center"/>
    </xf>
    <xf numFmtId="0" fontId="37" fillId="0" borderId="28" xfId="0" applyFont="1" applyBorder="1" applyAlignment="1">
      <alignment horizontal="center" vertical="top" wrapText="1"/>
    </xf>
    <xf numFmtId="0" fontId="37" fillId="0" borderId="23" xfId="0" applyFont="1" applyBorder="1" applyAlignment="1">
      <alignment horizontal="center" vertical="top" wrapText="1"/>
    </xf>
    <xf numFmtId="0" fontId="46" fillId="0" borderId="28" xfId="0" applyFont="1" applyBorder="1" applyAlignment="1">
      <alignment vertical="top" wrapText="1"/>
    </xf>
    <xf numFmtId="0" fontId="46" fillId="0" borderId="23" xfId="0" applyFont="1" applyBorder="1" applyAlignment="1">
      <alignment vertical="top" wrapText="1"/>
    </xf>
    <xf numFmtId="3" fontId="24" fillId="0" borderId="28" xfId="0" applyNumberFormat="1" applyFont="1" applyBorder="1" applyAlignment="1">
      <alignment horizontal="center" vertical="top" wrapText="1"/>
    </xf>
    <xf numFmtId="3" fontId="24" fillId="0" borderId="23" xfId="0" applyNumberFormat="1" applyFont="1" applyBorder="1" applyAlignment="1">
      <alignment horizontal="center" vertical="top" wrapText="1"/>
    </xf>
    <xf numFmtId="3" fontId="37" fillId="0" borderId="28" xfId="0" applyNumberFormat="1" applyFont="1" applyBorder="1" applyAlignment="1">
      <alignment horizontal="center" vertical="top" wrapText="1"/>
    </xf>
    <xf numFmtId="3" fontId="37" fillId="0" borderId="23" xfId="0" applyNumberFormat="1" applyFont="1" applyBorder="1" applyAlignment="1">
      <alignment horizontal="center" vertical="top" wrapText="1"/>
    </xf>
    <xf numFmtId="0" fontId="24" fillId="0" borderId="28" xfId="0" applyFont="1" applyBorder="1" applyAlignment="1">
      <alignment horizontal="justify" vertical="top" wrapText="1"/>
    </xf>
    <xf numFmtId="0" fontId="24" fillId="0" borderId="23" xfId="0" applyFont="1" applyBorder="1" applyAlignment="1">
      <alignment horizontal="justify" vertical="top" wrapText="1"/>
    </xf>
    <xf numFmtId="0" fontId="10" fillId="4" borderId="2" xfId="0" applyFont="1" applyFill="1" applyBorder="1" applyAlignment="1">
      <alignment horizontal="center" vertical="center"/>
    </xf>
    <xf numFmtId="0" fontId="10" fillId="4" borderId="3" xfId="0" applyFont="1" applyFill="1" applyBorder="1" applyAlignment="1">
      <alignment horizontal="center" vertical="center"/>
    </xf>
    <xf numFmtId="0" fontId="10" fillId="4" borderId="6" xfId="0" applyFont="1" applyFill="1" applyBorder="1" applyAlignment="1">
      <alignment horizontal="center" vertical="center"/>
    </xf>
    <xf numFmtId="0" fontId="3" fillId="6" borderId="3" xfId="0" applyFont="1" applyFill="1" applyBorder="1" applyAlignment="1">
      <alignment horizontal="left"/>
    </xf>
    <xf numFmtId="0" fontId="14" fillId="0" borderId="1" xfId="0" applyFont="1" applyBorder="1" applyAlignment="1" applyProtection="1">
      <alignment vertical="center" wrapText="1"/>
      <protection locked="0"/>
    </xf>
    <xf numFmtId="0" fontId="12" fillId="7" borderId="9" xfId="0" applyFont="1" applyFill="1" applyBorder="1" applyAlignment="1">
      <alignment horizontal="right" vertical="center" wrapText="1"/>
    </xf>
    <xf numFmtId="0" fontId="12" fillId="7" borderId="10" xfId="0" applyFont="1" applyFill="1" applyBorder="1" applyAlignment="1">
      <alignment horizontal="right" vertical="center" wrapText="1"/>
    </xf>
    <xf numFmtId="0" fontId="15" fillId="0" borderId="2" xfId="0" applyFont="1" applyBorder="1" applyAlignment="1" applyProtection="1">
      <alignment horizontal="left" vertical="center" wrapText="1"/>
      <protection locked="0"/>
    </xf>
    <xf numFmtId="0" fontId="15" fillId="0" borderId="3" xfId="0" applyFont="1" applyBorder="1" applyAlignment="1" applyProtection="1">
      <alignment horizontal="left" vertical="center" wrapText="1"/>
      <protection locked="0"/>
    </xf>
    <xf numFmtId="0" fontId="15" fillId="0" borderId="6" xfId="0" applyFont="1" applyBorder="1" applyAlignment="1" applyProtection="1">
      <alignment horizontal="left" vertical="center" wrapText="1"/>
      <protection locked="0"/>
    </xf>
    <xf numFmtId="0" fontId="3" fillId="0" borderId="6" xfId="0" applyFont="1" applyBorder="1" applyAlignment="1">
      <alignment horizontal="left" vertical="center" wrapText="1"/>
    </xf>
    <xf numFmtId="0" fontId="3" fillId="0" borderId="1" xfId="0" applyFont="1" applyBorder="1" applyAlignment="1">
      <alignment horizontal="left"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12" fillId="2" borderId="7"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1" fillId="0" borderId="4" xfId="0" applyFont="1" applyBorder="1" applyAlignment="1">
      <alignment vertical="center" wrapText="1"/>
    </xf>
    <xf numFmtId="0" fontId="11" fillId="0" borderId="2" xfId="0" applyFont="1" applyBorder="1" applyAlignment="1">
      <alignment vertical="center" wrapText="1"/>
    </xf>
    <xf numFmtId="0" fontId="11" fillId="0" borderId="8" xfId="0" applyFont="1" applyBorder="1" applyAlignment="1">
      <alignment vertical="center" wrapText="1"/>
    </xf>
    <xf numFmtId="0" fontId="12" fillId="2" borderId="7" xfId="0" applyFont="1" applyFill="1" applyBorder="1" applyAlignment="1">
      <alignment horizontal="left" vertical="center"/>
    </xf>
    <xf numFmtId="0" fontId="12" fillId="2" borderId="1" xfId="0" applyFont="1" applyFill="1" applyBorder="1" applyAlignment="1">
      <alignment horizontal="left" vertical="center"/>
    </xf>
    <xf numFmtId="0" fontId="12" fillId="2" borderId="7" xfId="0" applyFont="1" applyFill="1" applyBorder="1" applyAlignment="1">
      <alignment vertical="center" wrapText="1"/>
    </xf>
    <xf numFmtId="0" fontId="12" fillId="2" borderId="1" xfId="0" applyFont="1" applyFill="1" applyBorder="1" applyAlignment="1">
      <alignment vertical="center" wrapText="1"/>
    </xf>
    <xf numFmtId="0" fontId="12" fillId="7" borderId="6" xfId="0" applyFont="1" applyFill="1" applyBorder="1" applyAlignment="1">
      <alignment horizontal="right" vertical="center" wrapText="1"/>
    </xf>
    <xf numFmtId="0" fontId="12" fillId="7" borderId="1" xfId="0" applyFont="1" applyFill="1" applyBorder="1" applyAlignment="1">
      <alignment horizontal="right" vertical="center" wrapText="1"/>
    </xf>
    <xf numFmtId="0" fontId="16" fillId="6" borderId="3" xfId="0" applyFont="1" applyFill="1" applyBorder="1" applyAlignment="1">
      <alignment horizontal="left" vertical="center" wrapText="1"/>
    </xf>
    <xf numFmtId="0" fontId="16" fillId="6" borderId="6" xfId="0" applyFont="1" applyFill="1" applyBorder="1" applyAlignment="1">
      <alignment horizontal="left" vertical="center" wrapText="1"/>
    </xf>
    <xf numFmtId="0" fontId="3" fillId="6" borderId="3" xfId="0" applyFont="1" applyFill="1" applyBorder="1" applyAlignment="1">
      <alignment horizontal="left" vertical="center" wrapText="1"/>
    </xf>
    <xf numFmtId="0" fontId="3" fillId="6" borderId="6" xfId="0" applyFont="1" applyFill="1" applyBorder="1" applyAlignment="1">
      <alignment horizontal="left" vertical="center" wrapText="1"/>
    </xf>
    <xf numFmtId="0" fontId="16" fillId="0" borderId="6" xfId="0" applyFont="1" applyBorder="1" applyAlignment="1">
      <alignment horizontal="left" vertical="center" wrapText="1"/>
    </xf>
    <xf numFmtId="0" fontId="16" fillId="0" borderId="1" xfId="0" applyFont="1" applyBorder="1" applyAlignment="1">
      <alignment horizontal="left" vertical="center" wrapText="1"/>
    </xf>
    <xf numFmtId="0" fontId="16" fillId="0" borderId="9" xfId="0" applyFont="1" applyBorder="1" applyAlignment="1">
      <alignment horizontal="left" vertical="center" wrapText="1"/>
    </xf>
    <xf numFmtId="0" fontId="16" fillId="0" borderId="10" xfId="0" applyFont="1" applyBorder="1" applyAlignment="1">
      <alignment horizontal="left" vertical="center" wrapText="1"/>
    </xf>
    <xf numFmtId="0" fontId="3" fillId="3" borderId="6" xfId="0" applyFont="1" applyFill="1" applyBorder="1" applyAlignment="1">
      <alignment horizontal="left" vertical="center" wrapText="1"/>
    </xf>
    <xf numFmtId="0" fontId="3" fillId="3" borderId="1" xfId="0" applyFont="1" applyFill="1" applyBorder="1" applyAlignment="1">
      <alignment horizontal="left" vertical="center" wrapText="1"/>
    </xf>
    <xf numFmtId="0" fontId="12" fillId="2" borderId="1" xfId="0" applyFont="1" applyFill="1" applyBorder="1" applyAlignment="1">
      <alignment horizontal="center" wrapText="1"/>
    </xf>
    <xf numFmtId="0" fontId="0" fillId="0" borderId="1" xfId="0" applyBorder="1" applyAlignment="1" applyProtection="1">
      <alignment horizontal="left" vertical="center" wrapText="1"/>
      <protection locked="0"/>
    </xf>
    <xf numFmtId="0" fontId="0" fillId="0" borderId="2" xfId="0" applyBorder="1" applyAlignment="1" applyProtection="1">
      <alignment horizontal="center" vertical="center" wrapText="1"/>
      <protection locked="0"/>
    </xf>
    <xf numFmtId="0" fontId="0" fillId="0" borderId="3"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15" fillId="0" borderId="2" xfId="0" applyFont="1" applyBorder="1" applyAlignment="1" applyProtection="1">
      <alignment horizontal="center" vertical="center" wrapText="1"/>
      <protection locked="0"/>
    </xf>
    <xf numFmtId="0" fontId="15" fillId="0" borderId="3" xfId="0" applyFont="1" applyBorder="1" applyAlignment="1" applyProtection="1">
      <alignment horizontal="center" vertical="center" wrapText="1"/>
      <protection locked="0"/>
    </xf>
    <xf numFmtId="0" fontId="15" fillId="0" borderId="6" xfId="0" applyFont="1" applyBorder="1" applyAlignment="1" applyProtection="1">
      <alignment horizontal="center" vertical="center" wrapText="1"/>
      <protection locked="0"/>
    </xf>
    <xf numFmtId="0" fontId="12" fillId="2" borderId="8"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9"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12" fillId="2" borderId="14" xfId="0" applyFont="1" applyFill="1" applyBorder="1" applyAlignment="1">
      <alignment horizontal="center" vertical="center" wrapText="1"/>
    </xf>
    <xf numFmtId="0" fontId="3" fillId="3" borderId="3" xfId="0" applyFont="1" applyFill="1" applyBorder="1" applyAlignment="1">
      <alignment horizontal="left" vertical="center"/>
    </xf>
    <xf numFmtId="0" fontId="3" fillId="3" borderId="6" xfId="0" applyFont="1" applyFill="1" applyBorder="1" applyAlignment="1">
      <alignment horizontal="left" vertical="center"/>
    </xf>
    <xf numFmtId="0" fontId="3" fillId="6" borderId="6" xfId="0" applyFont="1" applyFill="1" applyBorder="1" applyAlignment="1">
      <alignment horizontal="left" vertical="center"/>
    </xf>
    <xf numFmtId="0" fontId="3" fillId="6" borderId="1" xfId="0" applyFont="1" applyFill="1" applyBorder="1" applyAlignment="1">
      <alignment horizontal="left" vertical="center"/>
    </xf>
    <xf numFmtId="0" fontId="12" fillId="2" borderId="1" xfId="0" applyFont="1" applyFill="1" applyBorder="1" applyAlignment="1">
      <alignment horizontal="center" vertical="center"/>
    </xf>
    <xf numFmtId="0" fontId="12" fillId="2" borderId="7" xfId="0" applyFont="1" applyFill="1" applyBorder="1" applyAlignment="1">
      <alignment horizontal="center" wrapText="1"/>
    </xf>
    <xf numFmtId="0" fontId="11" fillId="2" borderId="2" xfId="0" applyFont="1" applyFill="1" applyBorder="1" applyAlignment="1">
      <alignment vertical="center" wrapText="1"/>
    </xf>
    <xf numFmtId="0" fontId="11" fillId="2" borderId="8" xfId="0" applyFont="1" applyFill="1" applyBorder="1" applyAlignment="1">
      <alignment vertical="center" wrapText="1"/>
    </xf>
    <xf numFmtId="0" fontId="13" fillId="2" borderId="2" xfId="0" applyFont="1" applyFill="1" applyBorder="1" applyAlignment="1">
      <alignment horizontal="left" vertical="center" wrapText="1"/>
    </xf>
    <xf numFmtId="0" fontId="13" fillId="2" borderId="8" xfId="0" applyFont="1" applyFill="1" applyBorder="1" applyAlignment="1">
      <alignment horizontal="left" vertical="center" wrapText="1"/>
    </xf>
    <xf numFmtId="0" fontId="13" fillId="2" borderId="4" xfId="0" applyFont="1" applyFill="1" applyBorder="1" applyAlignment="1">
      <alignment horizontal="left" vertical="center" wrapText="1"/>
    </xf>
    <xf numFmtId="0" fontId="13" fillId="2" borderId="1" xfId="0" applyFont="1" applyFill="1" applyBorder="1" applyAlignment="1">
      <alignment horizontal="left" vertical="center" wrapText="1"/>
    </xf>
    <xf numFmtId="0" fontId="13" fillId="2" borderId="10" xfId="0" applyFont="1" applyFill="1" applyBorder="1" applyAlignment="1">
      <alignment horizontal="left" vertical="center" wrapText="1"/>
    </xf>
    <xf numFmtId="0" fontId="13" fillId="0" borderId="8" xfId="0" applyFont="1" applyBorder="1" applyAlignment="1">
      <alignment horizontal="left" vertical="center" wrapText="1"/>
    </xf>
    <xf numFmtId="0" fontId="13" fillId="0" borderId="12" xfId="0" applyFont="1" applyBorder="1" applyAlignment="1">
      <alignment horizontal="left" vertical="center" wrapText="1"/>
    </xf>
    <xf numFmtId="0" fontId="13" fillId="0" borderId="2" xfId="0" applyFont="1" applyBorder="1" applyAlignment="1">
      <alignment horizontal="left" vertical="center" wrapText="1"/>
    </xf>
    <xf numFmtId="0" fontId="3" fillId="6" borderId="3" xfId="0" applyFont="1" applyFill="1" applyBorder="1" applyAlignment="1">
      <alignment horizontal="left" vertical="center"/>
    </xf>
    <xf numFmtId="0" fontId="16" fillId="2" borderId="6" xfId="0" applyFont="1" applyFill="1" applyBorder="1" applyAlignment="1">
      <alignment horizontal="left" vertical="center" wrapText="1"/>
    </xf>
    <xf numFmtId="0" fontId="16" fillId="2" borderId="1" xfId="0" applyFont="1" applyFill="1" applyBorder="1" applyAlignment="1">
      <alignment horizontal="left" vertical="center" wrapText="1"/>
    </xf>
    <xf numFmtId="0" fontId="16" fillId="2" borderId="9" xfId="0" applyFont="1" applyFill="1" applyBorder="1" applyAlignment="1">
      <alignment horizontal="left" vertical="center" wrapText="1"/>
    </xf>
    <xf numFmtId="0" fontId="16" fillId="2" borderId="10" xfId="0" applyFont="1" applyFill="1" applyBorder="1" applyAlignment="1">
      <alignment horizontal="left" vertical="center" wrapText="1"/>
    </xf>
    <xf numFmtId="0" fontId="0" fillId="2" borderId="1" xfId="0" applyFill="1" applyBorder="1" applyAlignment="1">
      <alignment horizontal="left" vertical="center" wrapText="1"/>
    </xf>
    <xf numFmtId="0" fontId="11" fillId="2" borderId="1" xfId="0" applyFont="1" applyFill="1" applyBorder="1" applyAlignment="1">
      <alignment horizontal="left" vertical="center" wrapText="1"/>
    </xf>
    <xf numFmtId="0" fontId="11" fillId="2" borderId="7" xfId="0" applyFont="1" applyFill="1" applyBorder="1" applyAlignment="1">
      <alignment horizontal="left" vertical="center" wrapText="1"/>
    </xf>
    <xf numFmtId="0" fontId="12" fillId="0" borderId="7" xfId="0" applyFont="1" applyBorder="1" applyAlignment="1">
      <alignment horizontal="center" vertical="center" wrapText="1"/>
    </xf>
    <xf numFmtId="0" fontId="12" fillId="0" borderId="1" xfId="0" applyFont="1" applyBorder="1" applyAlignment="1">
      <alignment horizontal="center" vertical="center" wrapText="1"/>
    </xf>
    <xf numFmtId="0" fontId="18" fillId="0" borderId="8" xfId="0" applyFont="1" applyBorder="1" applyAlignment="1">
      <alignment horizontal="left" vertical="top" wrapText="1"/>
    </xf>
    <xf numFmtId="0" fontId="18" fillId="0" borderId="11" xfId="0" applyFont="1" applyBorder="1" applyAlignment="1">
      <alignment horizontal="left" vertical="top" wrapText="1"/>
    </xf>
    <xf numFmtId="0" fontId="18" fillId="0" borderId="9" xfId="0" applyFont="1" applyBorder="1" applyAlignment="1">
      <alignment horizontal="left" vertical="top" wrapText="1"/>
    </xf>
    <xf numFmtId="0" fontId="18" fillId="0" borderId="12" xfId="0" applyFont="1" applyBorder="1" applyAlignment="1">
      <alignment horizontal="left" vertical="top" wrapText="1"/>
    </xf>
    <xf numFmtId="0" fontId="18" fillId="0" borderId="0" xfId="0" applyFont="1" applyAlignment="1">
      <alignment horizontal="left" vertical="top" wrapText="1"/>
    </xf>
    <xf numFmtId="0" fontId="18" fillId="0" borderId="13" xfId="0" applyFont="1" applyBorder="1" applyAlignment="1">
      <alignment horizontal="left" vertical="top" wrapText="1"/>
    </xf>
    <xf numFmtId="0" fontId="18" fillId="0" borderId="4" xfId="0" applyFont="1" applyBorder="1" applyAlignment="1">
      <alignment horizontal="left" vertical="top" wrapText="1"/>
    </xf>
    <xf numFmtId="0" fontId="18" fillId="0" borderId="5" xfId="0" applyFont="1" applyBorder="1" applyAlignment="1">
      <alignment horizontal="left" vertical="top" wrapText="1"/>
    </xf>
    <xf numFmtId="0" fontId="18" fillId="0" borderId="14" xfId="0" applyFont="1" applyBorder="1" applyAlignment="1">
      <alignment horizontal="left" vertical="top" wrapText="1"/>
    </xf>
    <xf numFmtId="0" fontId="15" fillId="0" borderId="1" xfId="0" applyFont="1" applyBorder="1" applyAlignment="1" applyProtection="1">
      <alignment horizontal="left" vertical="center" wrapText="1"/>
      <protection locked="0"/>
    </xf>
    <xf numFmtId="0" fontId="14" fillId="0" borderId="1" xfId="0" applyFont="1" applyBorder="1" applyAlignment="1" applyProtection="1">
      <alignment horizontal="left" vertical="center" wrapText="1"/>
      <protection locked="0"/>
    </xf>
    <xf numFmtId="0" fontId="11" fillId="2" borderId="8" xfId="0" applyFont="1" applyFill="1" applyBorder="1" applyAlignment="1">
      <alignment horizontal="left" vertical="center" wrapText="1"/>
    </xf>
    <xf numFmtId="0" fontId="11" fillId="2" borderId="12" xfId="0" applyFont="1" applyFill="1" applyBorder="1" applyAlignment="1">
      <alignment horizontal="left" vertical="center" wrapText="1"/>
    </xf>
    <xf numFmtId="0" fontId="11" fillId="2" borderId="4" xfId="0" applyFont="1" applyFill="1" applyBorder="1" applyAlignment="1">
      <alignment horizontal="left" vertical="center" wrapText="1"/>
    </xf>
    <xf numFmtId="0" fontId="14" fillId="0" borderId="1" xfId="0" applyFont="1" applyBorder="1" applyAlignment="1" applyProtection="1">
      <alignment horizontal="left" vertical="center"/>
      <protection locked="0"/>
    </xf>
    <xf numFmtId="0" fontId="3" fillId="3" borderId="3" xfId="0" applyFont="1" applyFill="1" applyBorder="1" applyAlignment="1">
      <alignment horizontal="left" vertical="center" wrapText="1"/>
    </xf>
    <xf numFmtId="0" fontId="18" fillId="2" borderId="8" xfId="0" applyFont="1" applyFill="1" applyBorder="1" applyAlignment="1">
      <alignment horizontal="left" vertical="center" wrapText="1"/>
    </xf>
    <xf numFmtId="0" fontId="18" fillId="2" borderId="11" xfId="0" applyFont="1" applyFill="1" applyBorder="1" applyAlignment="1">
      <alignment horizontal="left" vertical="center" wrapText="1"/>
    </xf>
    <xf numFmtId="0" fontId="18" fillId="2" borderId="9" xfId="0" applyFont="1" applyFill="1" applyBorder="1" applyAlignment="1">
      <alignment horizontal="left" vertical="center" wrapText="1"/>
    </xf>
    <xf numFmtId="0" fontId="18" fillId="2" borderId="12" xfId="0" applyFont="1" applyFill="1" applyBorder="1" applyAlignment="1">
      <alignment horizontal="left" vertical="center" wrapText="1"/>
    </xf>
    <xf numFmtId="0" fontId="18" fillId="2" borderId="0" xfId="0" applyFont="1" applyFill="1" applyAlignment="1">
      <alignment horizontal="left" vertical="center" wrapText="1"/>
    </xf>
    <xf numFmtId="0" fontId="18" fillId="2" borderId="13" xfId="0" applyFont="1" applyFill="1" applyBorder="1" applyAlignment="1">
      <alignment horizontal="left" vertical="center" wrapText="1"/>
    </xf>
    <xf numFmtId="0" fontId="18" fillId="2" borderId="4" xfId="0" applyFont="1" applyFill="1" applyBorder="1" applyAlignment="1">
      <alignment horizontal="left" vertical="center" wrapText="1"/>
    </xf>
    <xf numFmtId="0" fontId="18" fillId="2" borderId="5" xfId="0" applyFont="1" applyFill="1" applyBorder="1" applyAlignment="1">
      <alignment horizontal="left" vertical="center" wrapText="1"/>
    </xf>
    <xf numFmtId="0" fontId="18" fillId="2" borderId="14" xfId="0" applyFont="1" applyFill="1" applyBorder="1" applyAlignment="1">
      <alignment horizontal="left" vertical="center" wrapText="1"/>
    </xf>
    <xf numFmtId="0" fontId="3" fillId="6" borderId="3" xfId="0" applyFont="1" applyFill="1" applyBorder="1" applyAlignment="1" applyProtection="1">
      <alignment horizontal="left" vertical="center" wrapText="1"/>
      <protection locked="0"/>
    </xf>
    <xf numFmtId="0" fontId="3" fillId="6" borderId="6" xfId="0" applyFont="1" applyFill="1" applyBorder="1" applyAlignment="1" applyProtection="1">
      <alignment horizontal="left" vertical="center" wrapText="1"/>
      <protection locked="0"/>
    </xf>
    <xf numFmtId="0" fontId="18" fillId="0" borderId="8" xfId="0" applyFont="1" applyBorder="1" applyAlignment="1">
      <alignment horizontal="left" vertical="center" wrapText="1"/>
    </xf>
    <xf numFmtId="0" fontId="18" fillId="0" borderId="11" xfId="0" applyFont="1" applyBorder="1" applyAlignment="1">
      <alignment horizontal="left" vertical="center" wrapText="1"/>
    </xf>
    <xf numFmtId="0" fontId="18" fillId="0" borderId="9" xfId="0" applyFont="1" applyBorder="1" applyAlignment="1">
      <alignment horizontal="left" vertical="center" wrapText="1"/>
    </xf>
    <xf numFmtId="0" fontId="18" fillId="0" borderId="12" xfId="0" applyFont="1" applyBorder="1" applyAlignment="1">
      <alignment horizontal="left" vertical="center" wrapText="1"/>
    </xf>
    <xf numFmtId="0" fontId="18" fillId="0" borderId="0" xfId="0" applyFont="1" applyAlignment="1">
      <alignment horizontal="left" vertical="center" wrapText="1"/>
    </xf>
    <xf numFmtId="0" fontId="18" fillId="0" borderId="13" xfId="0" applyFont="1" applyBorder="1" applyAlignment="1">
      <alignment horizontal="left" vertical="center" wrapText="1"/>
    </xf>
    <xf numFmtId="0" fontId="18" fillId="0" borderId="4" xfId="0" applyFont="1" applyBorder="1" applyAlignment="1">
      <alignment horizontal="left" vertical="center" wrapText="1"/>
    </xf>
    <xf numFmtId="0" fontId="18" fillId="0" borderId="5" xfId="0" applyFont="1" applyBorder="1" applyAlignment="1">
      <alignment horizontal="left" vertical="center" wrapText="1"/>
    </xf>
    <xf numFmtId="0" fontId="18" fillId="0" borderId="14" xfId="0" applyFont="1" applyBorder="1" applyAlignment="1">
      <alignment horizontal="left" vertical="center" wrapText="1"/>
    </xf>
    <xf numFmtId="0" fontId="12" fillId="2" borderId="1" xfId="0" applyFont="1" applyFill="1" applyBorder="1" applyAlignment="1">
      <alignment horizontal="center" vertical="top" wrapText="1"/>
    </xf>
    <xf numFmtId="0" fontId="3" fillId="2" borderId="6" xfId="0" applyFont="1" applyFill="1" applyBorder="1" applyAlignment="1">
      <alignment horizontal="left" vertical="center" wrapText="1"/>
    </xf>
    <xf numFmtId="0" fontId="3" fillId="2" borderId="1" xfId="0" applyFont="1" applyFill="1" applyBorder="1" applyAlignment="1">
      <alignment horizontal="left" vertical="center" wrapText="1"/>
    </xf>
    <xf numFmtId="0" fontId="12" fillId="2" borderId="12" xfId="0" applyFont="1" applyFill="1" applyBorder="1" applyAlignment="1">
      <alignment horizontal="center" vertical="center" wrapText="1"/>
    </xf>
    <xf numFmtId="0" fontId="12" fillId="2" borderId="0" xfId="0" applyFont="1" applyFill="1" applyAlignment="1">
      <alignment horizontal="center" vertical="center" wrapText="1"/>
    </xf>
    <xf numFmtId="0" fontId="12" fillId="2" borderId="13" xfId="0" applyFont="1" applyFill="1" applyBorder="1" applyAlignment="1">
      <alignment horizontal="center" vertical="center" wrapText="1"/>
    </xf>
    <xf numFmtId="0" fontId="3" fillId="0" borderId="14" xfId="0" applyFont="1" applyBorder="1" applyAlignment="1">
      <alignment horizontal="left" vertical="center" wrapText="1"/>
    </xf>
    <xf numFmtId="0" fontId="29" fillId="6" borderId="3" xfId="0" applyFont="1" applyFill="1" applyBorder="1" applyAlignment="1">
      <alignment horizontal="left" vertical="center" wrapText="1"/>
    </xf>
    <xf numFmtId="0" fontId="29" fillId="6" borderId="6" xfId="0" applyFont="1" applyFill="1" applyBorder="1" applyAlignment="1">
      <alignment horizontal="left" vertical="center" wrapText="1"/>
    </xf>
    <xf numFmtId="0" fontId="3" fillId="6" borderId="3" xfId="0" applyFont="1" applyFill="1" applyBorder="1" applyAlignment="1">
      <alignment horizontal="left" vertical="top" wrapText="1"/>
    </xf>
    <xf numFmtId="0" fontId="16" fillId="3" borderId="3" xfId="0" applyFont="1" applyFill="1" applyBorder="1" applyAlignment="1">
      <alignment horizontal="left" vertical="center" wrapText="1"/>
    </xf>
    <xf numFmtId="0" fontId="16" fillId="3" borderId="6" xfId="0" applyFont="1" applyFill="1" applyBorder="1" applyAlignment="1">
      <alignment horizontal="left" vertical="center" wrapText="1"/>
    </xf>
    <xf numFmtId="0" fontId="11" fillId="2" borderId="8" xfId="0" applyFont="1" applyFill="1" applyBorder="1" applyAlignment="1">
      <alignment horizontal="center" vertical="center" wrapText="1"/>
    </xf>
    <xf numFmtId="0" fontId="11" fillId="2" borderId="12" xfId="0" applyFont="1" applyFill="1" applyBorder="1" applyAlignment="1">
      <alignment horizontal="center" vertical="center" wrapText="1"/>
    </xf>
    <xf numFmtId="0" fontId="11" fillId="2" borderId="4" xfId="0" applyFont="1" applyFill="1" applyBorder="1" applyAlignment="1">
      <alignment horizontal="center" vertical="center" wrapText="1"/>
    </xf>
    <xf numFmtId="0" fontId="17" fillId="0" borderId="6" xfId="0" applyFont="1" applyBorder="1" applyAlignment="1">
      <alignment horizontal="left" vertical="center" wrapText="1"/>
    </xf>
    <xf numFmtId="0" fontId="17" fillId="0" borderId="1" xfId="0" applyFont="1" applyBorder="1" applyAlignment="1">
      <alignment horizontal="left" vertical="center" wrapText="1"/>
    </xf>
    <xf numFmtId="0" fontId="17" fillId="0" borderId="9" xfId="0" applyFont="1" applyBorder="1" applyAlignment="1">
      <alignment horizontal="left" vertical="center" wrapText="1"/>
    </xf>
    <xf numFmtId="0" fontId="17" fillId="0" borderId="10" xfId="0" applyFont="1" applyBorder="1" applyAlignment="1">
      <alignment horizontal="left" vertical="center" wrapText="1"/>
    </xf>
    <xf numFmtId="0" fontId="11" fillId="2" borderId="6" xfId="0" applyFont="1" applyFill="1" applyBorder="1" applyAlignment="1">
      <alignment horizontal="left" vertical="center"/>
    </xf>
    <xf numFmtId="0" fontId="11" fillId="2" borderId="1" xfId="0" applyFont="1" applyFill="1" applyBorder="1" applyAlignment="1">
      <alignment horizontal="left" vertical="center"/>
    </xf>
    <xf numFmtId="0" fontId="11" fillId="2" borderId="9" xfId="0" applyFont="1" applyFill="1" applyBorder="1" applyAlignment="1">
      <alignment horizontal="left" vertical="center"/>
    </xf>
    <xf numFmtId="0" fontId="11" fillId="2" borderId="10" xfId="0" applyFont="1" applyFill="1" applyBorder="1" applyAlignment="1">
      <alignment horizontal="left" vertical="center"/>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3" fillId="2" borderId="11" xfId="0" applyFont="1" applyFill="1" applyBorder="1" applyAlignment="1">
      <alignment horizontal="left" vertical="center" wrapText="1"/>
    </xf>
    <xf numFmtId="0" fontId="3" fillId="2" borderId="9"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13" xfId="0" applyFont="1" applyFill="1" applyBorder="1" applyAlignment="1">
      <alignment horizontal="left" vertical="center" wrapText="1"/>
    </xf>
    <xf numFmtId="0" fontId="3" fillId="2" borderId="5" xfId="0" applyFont="1" applyFill="1" applyBorder="1" applyAlignment="1">
      <alignment horizontal="left" vertical="center" wrapText="1"/>
    </xf>
    <xf numFmtId="0" fontId="3" fillId="2" borderId="14" xfId="0" applyFont="1" applyFill="1" applyBorder="1" applyAlignment="1">
      <alignment horizontal="left" vertical="center" wrapText="1"/>
    </xf>
    <xf numFmtId="0" fontId="18" fillId="2" borderId="1" xfId="0" applyFont="1" applyFill="1" applyBorder="1" applyAlignment="1">
      <alignment horizontal="left" vertical="center"/>
    </xf>
    <xf numFmtId="0" fontId="17" fillId="2" borderId="6" xfId="0" applyFont="1" applyFill="1" applyBorder="1" applyAlignment="1">
      <alignment horizontal="left" vertical="center"/>
    </xf>
    <xf numFmtId="0" fontId="17" fillId="2" borderId="1" xfId="0" applyFont="1" applyFill="1" applyBorder="1" applyAlignment="1">
      <alignment horizontal="left" vertical="center"/>
    </xf>
    <xf numFmtId="0" fontId="17" fillId="2" borderId="9" xfId="0" applyFont="1" applyFill="1" applyBorder="1" applyAlignment="1">
      <alignment horizontal="left" vertical="center"/>
    </xf>
    <xf numFmtId="0" fontId="17" fillId="2" borderId="10" xfId="0" applyFont="1" applyFill="1" applyBorder="1" applyAlignment="1">
      <alignment horizontal="left" vertical="center"/>
    </xf>
    <xf numFmtId="0" fontId="16" fillId="2" borderId="6" xfId="0" applyFont="1" applyFill="1" applyBorder="1" applyAlignment="1">
      <alignment horizontal="left" vertical="center"/>
    </xf>
    <xf numFmtId="0" fontId="16" fillId="2" borderId="1" xfId="0" applyFont="1" applyFill="1" applyBorder="1" applyAlignment="1">
      <alignment horizontal="left" vertical="center"/>
    </xf>
    <xf numFmtId="0" fontId="16" fillId="2" borderId="9" xfId="0" applyFont="1" applyFill="1" applyBorder="1" applyAlignment="1">
      <alignment horizontal="left" vertical="center"/>
    </xf>
    <xf numFmtId="0" fontId="16" fillId="2" borderId="10" xfId="0" applyFont="1" applyFill="1" applyBorder="1" applyAlignment="1">
      <alignment horizontal="left" vertical="center"/>
    </xf>
    <xf numFmtId="0" fontId="16" fillId="2" borderId="14" xfId="0" applyFont="1" applyFill="1" applyBorder="1" applyAlignment="1">
      <alignment horizontal="left" vertical="center"/>
    </xf>
    <xf numFmtId="0" fontId="16" fillId="2" borderId="7" xfId="0" applyFont="1" applyFill="1" applyBorder="1" applyAlignment="1">
      <alignment horizontal="left" vertical="center"/>
    </xf>
    <xf numFmtId="0" fontId="18" fillId="2" borderId="1" xfId="0" applyFont="1" applyFill="1" applyBorder="1" applyAlignment="1">
      <alignment horizontal="left" vertical="center" wrapText="1"/>
    </xf>
    <xf numFmtId="0" fontId="12" fillId="0" borderId="12" xfId="0" applyFont="1" applyBorder="1" applyAlignment="1">
      <alignment horizontal="center" vertical="center" wrapText="1"/>
    </xf>
    <xf numFmtId="0" fontId="12" fillId="0" borderId="0" xfId="0" applyFont="1" applyAlignment="1">
      <alignment horizontal="center" vertical="center" wrapText="1"/>
    </xf>
    <xf numFmtId="0" fontId="12" fillId="0" borderId="13"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14" xfId="0" applyFont="1" applyBorder="1" applyAlignment="1">
      <alignment horizontal="center" vertical="center" wrapText="1"/>
    </xf>
    <xf numFmtId="0" fontId="3" fillId="8" borderId="2" xfId="0" applyFont="1" applyFill="1" applyBorder="1" applyAlignment="1">
      <alignment horizontal="left"/>
    </xf>
    <xf numFmtId="0" fontId="3" fillId="8" borderId="3" xfId="0" applyFont="1" applyFill="1" applyBorder="1" applyAlignment="1">
      <alignment horizontal="left"/>
    </xf>
    <xf numFmtId="0" fontId="3" fillId="8" borderId="6" xfId="0" applyFont="1" applyFill="1" applyBorder="1" applyAlignment="1">
      <alignment horizontal="left"/>
    </xf>
    <xf numFmtId="0" fontId="3" fillId="2" borderId="10" xfId="0" applyFont="1" applyFill="1" applyBorder="1" applyAlignment="1">
      <alignment horizontal="left" vertical="center" wrapText="1"/>
    </xf>
    <xf numFmtId="0" fontId="17" fillId="0" borderId="4" xfId="0" applyFont="1" applyBorder="1" applyAlignment="1" applyProtection="1">
      <alignment horizontal="left" vertical="center" wrapText="1"/>
      <protection locked="0"/>
    </xf>
    <xf numFmtId="0" fontId="17" fillId="0" borderId="5" xfId="0" applyFont="1" applyBorder="1" applyAlignment="1" applyProtection="1">
      <alignment horizontal="left" vertical="center" wrapText="1"/>
      <protection locked="0"/>
    </xf>
    <xf numFmtId="0" fontId="17" fillId="0" borderId="14" xfId="0" applyFont="1" applyBorder="1" applyAlignment="1" applyProtection="1">
      <alignment horizontal="left" vertical="center" wrapText="1"/>
      <protection locked="0"/>
    </xf>
    <xf numFmtId="0" fontId="23" fillId="4" borderId="2" xfId="0" applyFont="1" applyFill="1" applyBorder="1" applyAlignment="1">
      <alignment horizontal="center" vertical="center"/>
    </xf>
    <xf numFmtId="0" fontId="23" fillId="4" borderId="3" xfId="0" applyFont="1" applyFill="1" applyBorder="1" applyAlignment="1">
      <alignment horizontal="center" vertical="center"/>
    </xf>
    <xf numFmtId="0" fontId="23" fillId="4" borderId="6" xfId="0" applyFont="1" applyFill="1" applyBorder="1" applyAlignment="1">
      <alignment horizontal="center" vertical="center"/>
    </xf>
    <xf numFmtId="0" fontId="29" fillId="3" borderId="3" xfId="0" applyFont="1" applyFill="1" applyBorder="1" applyAlignment="1">
      <alignment horizontal="left" vertical="center"/>
    </xf>
    <xf numFmtId="0" fontId="29" fillId="3" borderId="6" xfId="0" applyFont="1" applyFill="1" applyBorder="1" applyAlignment="1">
      <alignment horizontal="left" vertical="center"/>
    </xf>
    <xf numFmtId="0" fontId="29" fillId="6" borderId="6" xfId="0" applyFont="1" applyFill="1" applyBorder="1" applyAlignment="1">
      <alignment horizontal="left" vertical="center"/>
    </xf>
    <xf numFmtId="0" fontId="29" fillId="6" borderId="1" xfId="0" applyFont="1" applyFill="1" applyBorder="1" applyAlignment="1">
      <alignment horizontal="left" vertical="center"/>
    </xf>
    <xf numFmtId="0" fontId="0" fillId="0" borderId="0" xfId="0" applyAlignment="1"/>
    <xf numFmtId="0" fontId="1" fillId="0" borderId="0" xfId="0" applyFont="1" applyAlignment="1">
      <alignment horizontal="justify" vertical="top"/>
    </xf>
    <xf numFmtId="0" fontId="0" fillId="0" borderId="0" xfId="0" applyAlignment="1">
      <alignment vertical="top"/>
    </xf>
    <xf numFmtId="0" fontId="52" fillId="0" borderId="0" xfId="0" applyFont="1" applyAlignment="1">
      <alignment horizontal="justify" vertical="center"/>
    </xf>
    <xf numFmtId="0" fontId="1" fillId="0" borderId="0" xfId="0" applyFont="1" applyAlignment="1">
      <alignment horizontal="justify" vertical="top"/>
    </xf>
    <xf numFmtId="0" fontId="0" fillId="0" borderId="0" xfId="0" applyAlignment="1">
      <alignment vertical="top"/>
    </xf>
    <xf numFmtId="14" fontId="1" fillId="3" borderId="1" xfId="0" applyNumberFormat="1" applyFont="1" applyFill="1" applyBorder="1" applyAlignment="1" applyProtection="1">
      <alignment horizontal="center" vertical="center"/>
      <protection locked="0"/>
    </xf>
  </cellXfs>
  <cellStyles count="3">
    <cellStyle name="Comma" xfId="1" builtinId="3"/>
    <cellStyle name="Hyperlink" xfId="2" builtinId="8"/>
    <cellStyle name="Normal" xfId="0" builtinId="0"/>
  </cellStyles>
  <dxfs count="0"/>
  <tableStyles count="0" defaultTableStyle="TableStyleMedium2" defaultPivotStyle="PivotStyleLight16"/>
  <colors>
    <mruColors>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theme" Target="theme/theme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microsoft.com/office/2017/10/relationships/person" Target="persons/person.xml"/><Relationship Id="rId5" Type="http://schemas.openxmlformats.org/officeDocument/2006/relationships/sharedStrings" Target="sharedStrings.xml"/><Relationship Id="rId10" Type="http://schemas.openxmlformats.org/officeDocument/2006/relationships/customXml" Target="../customXml/item3.xml"/><Relationship Id="rId4" Type="http://schemas.openxmlformats.org/officeDocument/2006/relationships/styles" Target="styles.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329081</xdr:colOff>
      <xdr:row>1</xdr:row>
      <xdr:rowOff>109218</xdr:rowOff>
    </xdr:from>
    <xdr:to>
      <xdr:col>1</xdr:col>
      <xdr:colOff>1284940</xdr:colOff>
      <xdr:row>7</xdr:row>
      <xdr:rowOff>112805</xdr:rowOff>
    </xdr:to>
    <xdr:pic>
      <xdr:nvPicPr>
        <xdr:cNvPr id="3" name="Picture 1" descr="Short-GEF logo colored NOTAG transparent">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a:xfrm>
          <a:off x="640715" y="139700"/>
          <a:ext cx="955675" cy="11277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persons/person.xml><?xml version="1.0" encoding="utf-8"?>
<personList xmlns="http://schemas.microsoft.com/office/spreadsheetml/2018/threadedcomments" xmlns:x="http://schemas.openxmlformats.org/spreadsheetml/2006/main">
  <person displayName="Charity Nalyanya" id="{94579A7E-B6EF-47EC-BDE7-F728518D2176}" userId="cnalyanya@conservation.org" providerId="PeoplePicker"/>
  <person displayName="Laureen Cheruiyot" id="{AA7770FE-4CC2-4767-A8E9-A4D6F008B981}" userId="lcheruiyot@conservation.org" providerId="PeoplePicker"/>
  <person displayName="Laureen Cheruiyot" id="{8D64CE04-84EB-4229-B176-495CD635EA6C}" userId="S::lcheruiyot@conservation.org::881d59c9-26e2-4c9f-a2ca-957a916170ef" providerId="AD"/>
  <person displayName="Aki Marcelino" id="{E0249FE7-C503-4994-B268-1228E950692C}" userId="S::rmarcelino@conservation.org::d7763f08-b7a0-4883-b0c3-eaf186f31602"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H28" dT="2024-09-19T02:27:29.88" personId="{E0249FE7-C503-4994-B268-1228E950692C}" id="{4706031E-48A9-4972-903A-19EF5322E70C}">
    <text>@Laureen Cheruiyot @Charity Nalyanya Missing?</text>
    <mentions>
      <mention mentionpersonId="{AA7770FE-4CC2-4767-A8E9-A4D6F008B981}" mentionId="{325283D7-A3BC-4F90-B64B-A7495AC118DC}" startIndex="0" length="18"/>
      <mention mentionpersonId="{94579A7E-B6EF-47EC-BDE7-F728518D2176}" mentionId="{E24D492C-8F53-4C99-9CBC-5C8BC0001C0A}" startIndex="19" length="17"/>
    </mentions>
  </threadedComment>
  <threadedComment ref="H28" dT="2024-09-19T03:21:38.90" personId="{8D64CE04-84EB-4229-B176-495CD635EA6C}" id="{B9CAC054-F7C6-4097-A21A-CDCDC0E91C8B}" parentId="{4706031E-48A9-4972-903A-19EF5322E70C}">
    <text>Hi Aki, this is 0 as the project only works in Tiwai, Kambui South and Kambui Hills reserves. 
The total no of Ha is 22,428 which is accurately represented here</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hyperlink" Target="https://www.citypopulation.de/en/sierraleone/admin/" TargetMode="External"/><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361"/>
  <sheetViews>
    <sheetView showGridLines="0" tabSelected="1" zoomScale="70" zoomScaleNormal="70" workbookViewId="0">
      <pane ySplit="9" topLeftCell="A272" activePane="bottomLeft" state="frozen"/>
      <selection pane="bottomLeft" activeCell="C275" sqref="C275:J275"/>
    </sheetView>
  </sheetViews>
  <sheetFormatPr defaultColWidth="8.81640625" defaultRowHeight="14.5"/>
  <cols>
    <col min="1" max="1" width="4.453125" customWidth="1"/>
    <col min="2" max="2" width="27.7265625" customWidth="1"/>
    <col min="3" max="3" width="18.453125" customWidth="1"/>
    <col min="4" max="4" width="16.453125" customWidth="1"/>
    <col min="5" max="5" width="13.1796875" customWidth="1"/>
    <col min="6" max="6" width="26.453125" customWidth="1"/>
    <col min="7" max="14" width="15.7265625" customWidth="1"/>
  </cols>
  <sheetData>
    <row r="1" spans="2:14" ht="2.5" customHeight="1">
      <c r="F1" s="5"/>
      <c r="G1" s="5"/>
      <c r="H1" s="5"/>
      <c r="I1" s="5"/>
      <c r="J1" s="5"/>
    </row>
    <row r="2" spans="2:14" ht="18" customHeight="1">
      <c r="C2" s="6" t="s">
        <v>0</v>
      </c>
      <c r="F2" s="5"/>
      <c r="G2" s="5"/>
      <c r="H2" s="7" t="s">
        <v>1</v>
      </c>
      <c r="J2" s="68"/>
      <c r="K2" s="69"/>
    </row>
    <row r="3" spans="2:14" ht="14.15" customHeight="1">
      <c r="C3" s="8" t="s">
        <v>2</v>
      </c>
      <c r="F3" s="5"/>
      <c r="G3" s="5"/>
      <c r="H3" s="9" t="s">
        <v>3</v>
      </c>
      <c r="J3" s="5"/>
    </row>
    <row r="4" spans="2:14" ht="14.15" customHeight="1">
      <c r="C4" s="8"/>
      <c r="F4" s="5"/>
      <c r="G4" s="5"/>
      <c r="H4" s="9" t="s">
        <v>4</v>
      </c>
      <c r="J4" s="5"/>
    </row>
    <row r="5" spans="2:14" ht="14.15" customHeight="1">
      <c r="C5" s="10" t="s">
        <v>5</v>
      </c>
      <c r="D5" s="11"/>
      <c r="F5" s="5"/>
      <c r="G5" s="5"/>
      <c r="H5" s="9" t="s">
        <v>6</v>
      </c>
      <c r="J5" s="13"/>
    </row>
    <row r="6" spans="2:14" ht="14.15" customHeight="1">
      <c r="C6" s="10" t="s">
        <v>7</v>
      </c>
      <c r="D6" s="11"/>
      <c r="F6" s="5"/>
      <c r="G6" s="5"/>
      <c r="H6" s="9" t="s">
        <v>8</v>
      </c>
      <c r="J6" s="13"/>
    </row>
    <row r="7" spans="2:14" ht="14.15" customHeight="1">
      <c r="C7" s="10" t="s">
        <v>9</v>
      </c>
      <c r="D7" s="11"/>
      <c r="F7" s="5"/>
      <c r="G7" s="5"/>
      <c r="H7" s="9" t="s">
        <v>10</v>
      </c>
      <c r="J7" s="13"/>
    </row>
    <row r="8" spans="2:14" ht="14.15" customHeight="1">
      <c r="C8" s="10" t="s">
        <v>11</v>
      </c>
      <c r="D8" s="453" t="s">
        <v>326</v>
      </c>
      <c r="F8" s="5"/>
      <c r="G8" s="5"/>
      <c r="H8" s="9" t="s">
        <v>12</v>
      </c>
      <c r="J8" s="13"/>
    </row>
    <row r="9" spans="2:14" ht="4.5" customHeight="1">
      <c r="C9" s="12"/>
      <c r="D9" s="12"/>
      <c r="E9" s="12"/>
      <c r="F9" s="13"/>
      <c r="G9" s="13"/>
      <c r="H9" s="13"/>
      <c r="I9" s="13"/>
      <c r="J9" s="13"/>
    </row>
    <row r="10" spans="2:14" ht="24.75" customHeight="1"/>
    <row r="11" spans="2:14" ht="40.5" customHeight="1">
      <c r="B11" s="272" t="s">
        <v>13</v>
      </c>
      <c r="C11" s="273"/>
      <c r="D11" s="273"/>
      <c r="E11" s="273"/>
      <c r="F11" s="273"/>
      <c r="G11" s="273"/>
      <c r="H11" s="273"/>
      <c r="I11" s="273"/>
      <c r="J11" s="274"/>
    </row>
    <row r="12" spans="2:14" ht="29.15" customHeight="1">
      <c r="B12" s="180" t="s">
        <v>14</v>
      </c>
      <c r="C12" s="179" t="s">
        <v>15</v>
      </c>
      <c r="D12" s="181"/>
      <c r="E12" s="182"/>
      <c r="F12" s="183"/>
      <c r="G12" s="15"/>
      <c r="H12" s="15"/>
      <c r="I12" s="15"/>
      <c r="J12" s="15"/>
      <c r="K12" s="15"/>
      <c r="L12" s="15"/>
      <c r="M12" s="15"/>
      <c r="N12" s="70"/>
    </row>
    <row r="13" spans="2:14" ht="15.75" customHeight="1">
      <c r="B13" s="289"/>
      <c r="C13" s="282"/>
      <c r="D13" s="283"/>
      <c r="E13" s="284"/>
      <c r="F13" s="284"/>
      <c r="G13" s="17" t="s">
        <v>16</v>
      </c>
      <c r="H13" s="18"/>
      <c r="I13" s="18"/>
      <c r="J13" s="18"/>
    </row>
    <row r="14" spans="2:14" ht="15" customHeight="1">
      <c r="B14" s="290"/>
      <c r="C14" s="282"/>
      <c r="D14" s="283"/>
      <c r="E14" s="283"/>
      <c r="F14" s="283"/>
      <c r="G14" s="19" t="s">
        <v>17</v>
      </c>
      <c r="H14" s="19"/>
      <c r="I14" s="19" t="s">
        <v>18</v>
      </c>
      <c r="J14" s="19"/>
    </row>
    <row r="15" spans="2:14" ht="15.75" customHeight="1">
      <c r="B15" s="290"/>
      <c r="C15" s="282"/>
      <c r="D15" s="283"/>
      <c r="E15" s="283"/>
      <c r="F15" s="283"/>
      <c r="G15" s="20" t="s">
        <v>19</v>
      </c>
      <c r="H15" s="20" t="s">
        <v>20</v>
      </c>
      <c r="I15" s="20" t="s">
        <v>21</v>
      </c>
      <c r="J15" s="20" t="s">
        <v>22</v>
      </c>
    </row>
    <row r="16" spans="2:14" ht="15.75" customHeight="1">
      <c r="B16" s="291"/>
      <c r="C16" s="285"/>
      <c r="D16" s="286"/>
      <c r="E16" s="286"/>
      <c r="F16" s="286"/>
      <c r="G16" s="23">
        <f>+G23+G32</f>
        <v>71000</v>
      </c>
      <c r="H16" s="170">
        <f>+H23+H32</f>
        <v>22428</v>
      </c>
      <c r="I16" s="170">
        <f>+I23+I32</f>
        <v>0</v>
      </c>
      <c r="J16" s="170">
        <f>+J23+J32</f>
        <v>0</v>
      </c>
    </row>
    <row r="17" spans="2:14" s="4" customFormat="1" ht="15.75" customHeight="1">
      <c r="B17" s="24" t="s">
        <v>23</v>
      </c>
      <c r="C17" s="275" t="s">
        <v>24</v>
      </c>
      <c r="D17" s="275"/>
      <c r="E17" s="275"/>
      <c r="F17" s="275"/>
      <c r="G17" s="25"/>
      <c r="H17" s="25"/>
      <c r="I17" s="25"/>
      <c r="J17" s="25"/>
      <c r="K17" s="25"/>
      <c r="L17" s="25"/>
      <c r="M17" s="25"/>
      <c r="N17" s="71"/>
    </row>
    <row r="18" spans="2:14" ht="14.5" customHeight="1">
      <c r="B18" s="292" t="s">
        <v>25</v>
      </c>
      <c r="C18" s="287" t="s">
        <v>26</v>
      </c>
      <c r="D18" s="287" t="s">
        <v>27</v>
      </c>
      <c r="E18" s="287"/>
      <c r="F18" s="287"/>
      <c r="G18" s="27" t="s">
        <v>28</v>
      </c>
      <c r="H18" s="18"/>
      <c r="I18" s="27" t="s">
        <v>29</v>
      </c>
      <c r="J18" s="18"/>
    </row>
    <row r="19" spans="2:14" ht="14.5" customHeight="1">
      <c r="B19" s="293"/>
      <c r="C19" s="288"/>
      <c r="D19" s="288"/>
      <c r="E19" s="288"/>
      <c r="F19" s="288"/>
      <c r="G19" s="20" t="s">
        <v>19</v>
      </c>
      <c r="H19" s="20" t="s">
        <v>20</v>
      </c>
      <c r="I19" s="20" t="s">
        <v>21</v>
      </c>
      <c r="J19" s="20" t="s">
        <v>22</v>
      </c>
    </row>
    <row r="20" spans="2:14" ht="14.5" customHeight="1">
      <c r="B20" s="28"/>
      <c r="C20" s="29"/>
      <c r="D20" s="276" t="s">
        <v>30</v>
      </c>
      <c r="E20" s="276"/>
      <c r="F20" s="276"/>
      <c r="G20" s="30"/>
      <c r="H20" s="30"/>
      <c r="I20" s="30"/>
      <c r="J20" s="30"/>
    </row>
    <row r="21" spans="2:14">
      <c r="B21" s="28"/>
      <c r="C21" s="31"/>
      <c r="D21" s="276" t="s">
        <v>31</v>
      </c>
      <c r="E21" s="276"/>
      <c r="F21" s="276"/>
      <c r="G21" s="30"/>
      <c r="H21" s="1"/>
      <c r="I21" s="30"/>
      <c r="J21" s="30"/>
    </row>
    <row r="22" spans="2:14">
      <c r="B22" s="173"/>
      <c r="C22" s="31"/>
      <c r="D22" s="276" t="s">
        <v>32</v>
      </c>
      <c r="E22" s="276"/>
      <c r="F22" s="276"/>
      <c r="G22" s="30"/>
      <c r="H22" s="30"/>
      <c r="I22" s="30"/>
      <c r="J22" s="30"/>
    </row>
    <row r="23" spans="2:14">
      <c r="B23" s="32"/>
      <c r="C23" s="33"/>
      <c r="D23" s="277" t="s">
        <v>33</v>
      </c>
      <c r="E23" s="278"/>
      <c r="F23" s="278"/>
      <c r="G23" s="34">
        <f>SUM(G20:G22)</f>
        <v>0</v>
      </c>
      <c r="H23" s="34">
        <f>SUM(H20:H22)</f>
        <v>0</v>
      </c>
      <c r="I23" s="34">
        <f>SUM(I20:I22)</f>
        <v>0</v>
      </c>
      <c r="J23" s="34">
        <f>SUM(J20:J22)</f>
        <v>0</v>
      </c>
    </row>
    <row r="24" spans="2:14" ht="15.75" customHeight="1">
      <c r="B24" s="177" t="s">
        <v>34</v>
      </c>
      <c r="C24" s="184" t="s">
        <v>35</v>
      </c>
      <c r="D24" s="185"/>
      <c r="E24" s="185"/>
      <c r="F24" s="186"/>
      <c r="G24" s="38"/>
      <c r="H24" s="38"/>
      <c r="I24" s="38"/>
      <c r="J24" s="38"/>
      <c r="K24" s="38"/>
      <c r="L24" s="38"/>
      <c r="M24" s="38"/>
      <c r="N24" s="72"/>
    </row>
    <row r="25" spans="2:14" ht="14.5" customHeight="1">
      <c r="B25" s="294" t="s">
        <v>25</v>
      </c>
      <c r="C25" s="287" t="s">
        <v>26</v>
      </c>
      <c r="D25" s="387" t="s">
        <v>36</v>
      </c>
      <c r="E25" s="388"/>
      <c r="F25" s="389"/>
      <c r="G25" s="17" t="s">
        <v>37</v>
      </c>
      <c r="H25" s="18"/>
      <c r="I25" s="18"/>
      <c r="J25" s="18"/>
      <c r="K25" s="17" t="s">
        <v>38</v>
      </c>
      <c r="L25" s="18"/>
      <c r="M25" s="18"/>
      <c r="N25" s="18"/>
    </row>
    <row r="26" spans="2:14">
      <c r="B26" s="295"/>
      <c r="C26" s="288"/>
      <c r="D26" s="387"/>
      <c r="E26" s="388"/>
      <c r="F26" s="389"/>
      <c r="G26" s="19" t="s">
        <v>39</v>
      </c>
      <c r="H26" s="19"/>
      <c r="I26" s="19" t="s">
        <v>18</v>
      </c>
      <c r="J26" s="19"/>
      <c r="K26" s="19" t="s">
        <v>39</v>
      </c>
      <c r="L26" s="19"/>
      <c r="M26" s="19" t="s">
        <v>18</v>
      </c>
      <c r="N26" s="19"/>
    </row>
    <row r="27" spans="2:14">
      <c r="B27" s="295"/>
      <c r="C27" s="288"/>
      <c r="D27" s="319"/>
      <c r="E27" s="320"/>
      <c r="F27" s="321"/>
      <c r="G27" s="20" t="s">
        <v>19</v>
      </c>
      <c r="H27" s="20" t="s">
        <v>20</v>
      </c>
      <c r="I27" s="20" t="s">
        <v>21</v>
      </c>
      <c r="J27" s="20" t="s">
        <v>22</v>
      </c>
      <c r="K27" s="20" t="s">
        <v>19</v>
      </c>
      <c r="L27" s="20" t="s">
        <v>20</v>
      </c>
      <c r="M27" s="20" t="s">
        <v>21</v>
      </c>
      <c r="N27" s="20" t="s">
        <v>22</v>
      </c>
    </row>
    <row r="28" spans="2:14">
      <c r="B28" s="28" t="s">
        <v>40</v>
      </c>
      <c r="C28" s="40" t="s">
        <v>41</v>
      </c>
      <c r="D28" s="276" t="s">
        <v>31</v>
      </c>
      <c r="E28" s="276"/>
      <c r="F28" s="276"/>
      <c r="G28" s="168">
        <v>71000</v>
      </c>
      <c r="H28" s="167">
        <v>0</v>
      </c>
      <c r="I28" s="20"/>
      <c r="J28" s="20"/>
      <c r="K28" s="20"/>
      <c r="L28" s="20"/>
      <c r="M28" s="20"/>
      <c r="N28" s="20"/>
    </row>
    <row r="29" spans="2:14">
      <c r="B29" s="28" t="s">
        <v>42</v>
      </c>
      <c r="C29" s="40" t="s">
        <v>43</v>
      </c>
      <c r="D29" s="279" t="s">
        <v>44</v>
      </c>
      <c r="E29" s="280"/>
      <c r="F29" s="281"/>
      <c r="G29" s="168">
        <v>0</v>
      </c>
      <c r="H29" s="167">
        <v>1200</v>
      </c>
      <c r="I29" s="30"/>
      <c r="J29" s="30"/>
      <c r="K29" s="30"/>
      <c r="L29" s="30"/>
      <c r="M29" s="30"/>
      <c r="N29" s="30"/>
    </row>
    <row r="30" spans="2:14">
      <c r="B30" s="28" t="s">
        <v>45</v>
      </c>
      <c r="C30" s="40" t="s">
        <v>46</v>
      </c>
      <c r="D30" s="279" t="s">
        <v>32</v>
      </c>
      <c r="E30" s="280"/>
      <c r="F30" s="281"/>
      <c r="G30" s="168">
        <v>0</v>
      </c>
      <c r="H30" s="167">
        <v>20348</v>
      </c>
      <c r="I30" s="30"/>
      <c r="J30" s="30"/>
      <c r="K30" s="30"/>
      <c r="L30" s="30"/>
      <c r="M30" s="30"/>
      <c r="N30" s="30"/>
    </row>
    <row r="31" spans="2:14">
      <c r="B31" s="173" t="s">
        <v>47</v>
      </c>
      <c r="C31" s="41" t="s">
        <v>48</v>
      </c>
      <c r="D31" s="279" t="s">
        <v>32</v>
      </c>
      <c r="E31" s="280"/>
      <c r="F31" s="281"/>
      <c r="G31" s="168">
        <v>0</v>
      </c>
      <c r="H31" s="167">
        <v>880</v>
      </c>
      <c r="I31" s="30"/>
      <c r="J31" s="30"/>
      <c r="K31" s="30"/>
      <c r="L31" s="30"/>
      <c r="M31" s="30"/>
      <c r="N31" s="30"/>
    </row>
    <row r="32" spans="2:14">
      <c r="B32" s="42"/>
      <c r="C32" s="43"/>
      <c r="D32" s="44"/>
      <c r="E32" s="45"/>
      <c r="F32" s="46" t="s">
        <v>33</v>
      </c>
      <c r="G32" s="169">
        <v>71000</v>
      </c>
      <c r="H32" s="172">
        <f t="shared" ref="H32:N32" si="0">SUM(H29:H31)</f>
        <v>22428</v>
      </c>
      <c r="I32" s="47">
        <f t="shared" si="0"/>
        <v>0</v>
      </c>
      <c r="J32" s="47">
        <f t="shared" si="0"/>
        <v>0</v>
      </c>
      <c r="K32" s="47">
        <f t="shared" si="0"/>
        <v>0</v>
      </c>
      <c r="L32" s="47">
        <f t="shared" si="0"/>
        <v>0</v>
      </c>
      <c r="M32" s="47">
        <f t="shared" si="0"/>
        <v>0</v>
      </c>
      <c r="N32" s="47">
        <f t="shared" si="0"/>
        <v>0</v>
      </c>
    </row>
    <row r="33" spans="2:14" ht="29.15" customHeight="1">
      <c r="B33" s="48" t="s">
        <v>49</v>
      </c>
      <c r="C33" s="14" t="s">
        <v>50</v>
      </c>
      <c r="D33" s="15"/>
      <c r="E33" s="15"/>
      <c r="F33" s="15"/>
      <c r="G33" s="15"/>
      <c r="H33" s="15"/>
      <c r="I33" s="15"/>
      <c r="J33" s="15"/>
      <c r="K33" s="15"/>
      <c r="L33" s="15"/>
      <c r="M33" s="15"/>
      <c r="N33" s="70"/>
    </row>
    <row r="34" spans="2:14" ht="16.5" customHeight="1">
      <c r="B34" s="289"/>
      <c r="C34" s="390"/>
      <c r="D34" s="284"/>
      <c r="E34" s="284"/>
      <c r="F34" s="284"/>
      <c r="G34" s="17" t="s">
        <v>51</v>
      </c>
      <c r="H34" s="18"/>
      <c r="I34" s="18"/>
      <c r="J34" s="18"/>
    </row>
    <row r="35" spans="2:14" ht="15.75" customHeight="1">
      <c r="B35" s="290"/>
      <c r="C35" s="282"/>
      <c r="D35" s="283"/>
      <c r="E35" s="283"/>
      <c r="F35" s="283"/>
      <c r="G35" s="19" t="s">
        <v>17</v>
      </c>
      <c r="H35" s="19"/>
      <c r="I35" s="19" t="s">
        <v>18</v>
      </c>
      <c r="J35" s="19"/>
    </row>
    <row r="36" spans="2:14" ht="15.75" customHeight="1">
      <c r="B36" s="290"/>
      <c r="C36" s="282"/>
      <c r="D36" s="283"/>
      <c r="E36" s="283"/>
      <c r="F36" s="283"/>
      <c r="G36" s="20" t="s">
        <v>19</v>
      </c>
      <c r="H36" s="20" t="s">
        <v>20</v>
      </c>
      <c r="I36" s="20" t="s">
        <v>21</v>
      </c>
      <c r="J36" s="20" t="s">
        <v>22</v>
      </c>
    </row>
    <row r="37" spans="2:14" ht="15.75" customHeight="1">
      <c r="B37" s="291"/>
      <c r="C37" s="285"/>
      <c r="D37" s="286"/>
      <c r="E37" s="286"/>
      <c r="F37" s="286"/>
      <c r="G37" s="23">
        <f>+G44+G52</f>
        <v>0</v>
      </c>
      <c r="H37" s="23">
        <f>+H44+H52</f>
        <v>0</v>
      </c>
      <c r="I37" s="23">
        <f>+I44+I52</f>
        <v>0</v>
      </c>
      <c r="J37" s="23">
        <f>+J44+J52</f>
        <v>0</v>
      </c>
    </row>
    <row r="38" spans="2:14">
      <c r="B38" s="35" t="s">
        <v>52</v>
      </c>
      <c r="C38" s="49" t="s">
        <v>53</v>
      </c>
      <c r="D38" s="50"/>
      <c r="E38" s="51"/>
      <c r="F38" s="38"/>
      <c r="G38" s="38"/>
      <c r="H38" s="38"/>
      <c r="I38" s="38"/>
      <c r="J38" s="38"/>
      <c r="K38" s="38"/>
      <c r="L38" s="38"/>
      <c r="M38" s="38"/>
      <c r="N38" s="72"/>
    </row>
    <row r="39" spans="2:14">
      <c r="B39" s="287" t="s">
        <v>54</v>
      </c>
      <c r="C39" s="287" t="s">
        <v>26</v>
      </c>
      <c r="D39" s="287" t="s">
        <v>55</v>
      </c>
      <c r="E39" s="287"/>
      <c r="F39" s="287"/>
      <c r="G39" s="27" t="s">
        <v>28</v>
      </c>
      <c r="H39" s="18"/>
      <c r="I39" s="27" t="s">
        <v>29</v>
      </c>
      <c r="J39" s="18"/>
    </row>
    <row r="40" spans="2:14">
      <c r="B40" s="288"/>
      <c r="C40" s="288"/>
      <c r="D40" s="288"/>
      <c r="E40" s="288"/>
      <c r="F40" s="288"/>
      <c r="G40" s="20" t="s">
        <v>19</v>
      </c>
      <c r="H40" s="20" t="s">
        <v>20</v>
      </c>
      <c r="I40" s="20" t="s">
        <v>21</v>
      </c>
      <c r="J40" s="20" t="s">
        <v>22</v>
      </c>
    </row>
    <row r="41" spans="2:14">
      <c r="B41" s="28"/>
      <c r="C41" s="29"/>
      <c r="D41" s="276" t="s">
        <v>56</v>
      </c>
      <c r="E41" s="276"/>
      <c r="F41" s="276"/>
      <c r="G41" s="30"/>
      <c r="H41" s="30"/>
      <c r="I41" s="30"/>
      <c r="J41" s="30"/>
    </row>
    <row r="42" spans="2:14">
      <c r="B42" s="28"/>
      <c r="C42" s="31"/>
      <c r="D42" s="276" t="s">
        <v>56</v>
      </c>
      <c r="E42" s="276"/>
      <c r="F42" s="276"/>
      <c r="G42" s="30"/>
      <c r="H42" s="30"/>
      <c r="I42" s="30"/>
      <c r="J42" s="30"/>
    </row>
    <row r="43" spans="2:14">
      <c r="B43" s="28"/>
      <c r="C43" s="31"/>
      <c r="D43" s="276" t="s">
        <v>56</v>
      </c>
      <c r="E43" s="276"/>
      <c r="F43" s="276"/>
      <c r="G43" s="30"/>
      <c r="H43" s="30"/>
      <c r="I43" s="30"/>
      <c r="J43" s="30"/>
    </row>
    <row r="44" spans="2:14">
      <c r="B44" s="32"/>
      <c r="C44" s="33"/>
      <c r="D44" s="277" t="s">
        <v>33</v>
      </c>
      <c r="E44" s="278"/>
      <c r="F44" s="278"/>
      <c r="G44" s="34">
        <f>SUM(G41:G43)</f>
        <v>0</v>
      </c>
      <c r="H44" s="34">
        <f>SUM(H41:H43)</f>
        <v>0</v>
      </c>
      <c r="I44" s="34">
        <f>SUM(I41:I43)</f>
        <v>0</v>
      </c>
      <c r="J44" s="34">
        <f>SUM(J41:J43)</f>
        <v>0</v>
      </c>
    </row>
    <row r="45" spans="2:14">
      <c r="B45" s="35" t="s">
        <v>57</v>
      </c>
      <c r="C45" s="36" t="s">
        <v>58</v>
      </c>
      <c r="D45" s="37"/>
      <c r="E45" s="37"/>
      <c r="F45" s="38"/>
      <c r="G45" s="38"/>
      <c r="H45" s="38"/>
      <c r="I45" s="38"/>
      <c r="J45" s="38"/>
      <c r="K45" s="38"/>
      <c r="L45" s="38"/>
      <c r="M45" s="38"/>
      <c r="N45" s="72"/>
    </row>
    <row r="46" spans="2:14" ht="14.5" customHeight="1">
      <c r="B46" s="346" t="s">
        <v>54</v>
      </c>
      <c r="C46" s="346" t="s">
        <v>26</v>
      </c>
      <c r="D46" s="427" t="s">
        <v>36</v>
      </c>
      <c r="E46" s="428"/>
      <c r="F46" s="429"/>
      <c r="G46" s="17" t="s">
        <v>37</v>
      </c>
      <c r="H46" s="18"/>
      <c r="I46" s="18"/>
      <c r="J46" s="18"/>
      <c r="K46" s="17" t="s">
        <v>38</v>
      </c>
      <c r="L46" s="18"/>
      <c r="M46" s="18"/>
      <c r="N46" s="18"/>
    </row>
    <row r="47" spans="2:14">
      <c r="B47" s="347"/>
      <c r="C47" s="347"/>
      <c r="D47" s="427"/>
      <c r="E47" s="428"/>
      <c r="F47" s="429"/>
      <c r="G47" s="19" t="s">
        <v>39</v>
      </c>
      <c r="H47" s="19"/>
      <c r="I47" s="19" t="s">
        <v>18</v>
      </c>
      <c r="J47" s="19"/>
      <c r="K47" s="19" t="s">
        <v>39</v>
      </c>
      <c r="L47" s="19"/>
      <c r="M47" s="19" t="s">
        <v>18</v>
      </c>
      <c r="N47" s="19"/>
    </row>
    <row r="48" spans="2:14">
      <c r="B48" s="347"/>
      <c r="C48" s="347"/>
      <c r="D48" s="430"/>
      <c r="E48" s="431"/>
      <c r="F48" s="432"/>
      <c r="G48" s="20" t="s">
        <v>19</v>
      </c>
      <c r="H48" s="20" t="s">
        <v>20</v>
      </c>
      <c r="I48" s="20" t="s">
        <v>21</v>
      </c>
      <c r="J48" s="20" t="s">
        <v>22</v>
      </c>
      <c r="K48" s="20" t="s">
        <v>19</v>
      </c>
      <c r="L48" s="20" t="s">
        <v>20</v>
      </c>
      <c r="M48" s="20" t="s">
        <v>21</v>
      </c>
      <c r="N48" s="20" t="s">
        <v>22</v>
      </c>
    </row>
    <row r="49" spans="2:14">
      <c r="B49" s="31"/>
      <c r="C49" s="31"/>
      <c r="D49" s="279" t="s">
        <v>56</v>
      </c>
      <c r="E49" s="280"/>
      <c r="F49" s="281"/>
      <c r="G49" s="30"/>
      <c r="H49" s="30"/>
      <c r="I49" s="30"/>
      <c r="J49" s="30"/>
      <c r="K49" s="30"/>
      <c r="L49" s="30"/>
      <c r="M49" s="30"/>
      <c r="N49" s="30"/>
    </row>
    <row r="50" spans="2:14">
      <c r="B50" s="31" t="s">
        <v>59</v>
      </c>
      <c r="C50" s="31"/>
      <c r="D50" s="279" t="s">
        <v>56</v>
      </c>
      <c r="E50" s="280"/>
      <c r="F50" s="281"/>
      <c r="G50" s="30"/>
      <c r="H50" s="30"/>
      <c r="I50" s="30"/>
      <c r="J50" s="30"/>
      <c r="K50" s="30"/>
      <c r="L50" s="30"/>
      <c r="M50" s="30"/>
      <c r="N50" s="30"/>
    </row>
    <row r="51" spans="2:14">
      <c r="B51" s="29"/>
      <c r="C51" s="29"/>
      <c r="D51" s="279" t="s">
        <v>56</v>
      </c>
      <c r="E51" s="280"/>
      <c r="F51" s="281"/>
      <c r="G51" s="30"/>
      <c r="H51" s="30"/>
      <c r="I51" s="30"/>
      <c r="J51" s="30"/>
      <c r="K51" s="30"/>
      <c r="L51" s="30"/>
      <c r="M51" s="30"/>
      <c r="N51" s="30"/>
    </row>
    <row r="52" spans="2:14">
      <c r="B52" s="42"/>
      <c r="C52" s="43"/>
      <c r="D52" s="44"/>
      <c r="E52" s="52"/>
      <c r="F52" s="46" t="s">
        <v>33</v>
      </c>
      <c r="G52" s="47">
        <f t="shared" ref="G52:N52" si="1">SUM(G49:G51)</f>
        <v>0</v>
      </c>
      <c r="H52" s="47">
        <f t="shared" si="1"/>
        <v>0</v>
      </c>
      <c r="I52" s="47">
        <f t="shared" si="1"/>
        <v>0</v>
      </c>
      <c r="J52" s="47">
        <f t="shared" si="1"/>
        <v>0</v>
      </c>
      <c r="K52" s="47">
        <f t="shared" si="1"/>
        <v>0</v>
      </c>
      <c r="L52" s="47">
        <f t="shared" si="1"/>
        <v>0</v>
      </c>
      <c r="M52" s="47">
        <f t="shared" si="1"/>
        <v>0</v>
      </c>
      <c r="N52" s="47">
        <f t="shared" si="1"/>
        <v>0</v>
      </c>
    </row>
    <row r="53" spans="2:14" ht="29.15" customHeight="1">
      <c r="B53" s="53" t="s">
        <v>60</v>
      </c>
      <c r="C53" s="394" t="s">
        <v>61</v>
      </c>
      <c r="D53" s="394"/>
      <c r="E53" s="394"/>
      <c r="F53" s="394"/>
      <c r="G53" s="394"/>
      <c r="H53" s="394"/>
      <c r="I53" s="394"/>
      <c r="J53" s="395"/>
    </row>
    <row r="54" spans="2:14" ht="14.5" customHeight="1">
      <c r="B54" s="348" t="s">
        <v>62</v>
      </c>
      <c r="C54" s="349"/>
      <c r="D54" s="349"/>
      <c r="E54" s="349"/>
      <c r="F54" s="350"/>
      <c r="G54" s="54" t="s">
        <v>63</v>
      </c>
      <c r="H54" s="19"/>
      <c r="I54" s="19"/>
      <c r="J54" s="19"/>
    </row>
    <row r="55" spans="2:14" ht="14.5" customHeight="1">
      <c r="B55" s="351"/>
      <c r="C55" s="352"/>
      <c r="D55" s="352"/>
      <c r="E55" s="352"/>
      <c r="F55" s="353"/>
      <c r="G55" s="19" t="s">
        <v>17</v>
      </c>
      <c r="H55" s="19"/>
      <c r="I55" s="19" t="s">
        <v>18</v>
      </c>
      <c r="J55" s="19"/>
    </row>
    <row r="56" spans="2:14" ht="14.5" customHeight="1">
      <c r="B56" s="351"/>
      <c r="C56" s="352"/>
      <c r="D56" s="352"/>
      <c r="E56" s="352"/>
      <c r="F56" s="353"/>
      <c r="G56" s="20" t="s">
        <v>19</v>
      </c>
      <c r="H56" s="20" t="s">
        <v>20</v>
      </c>
      <c r="I56" s="20" t="s">
        <v>21</v>
      </c>
      <c r="J56" s="20" t="s">
        <v>22</v>
      </c>
    </row>
    <row r="57" spans="2:14" ht="14.5" customHeight="1">
      <c r="B57" s="354"/>
      <c r="C57" s="355"/>
      <c r="D57" s="355"/>
      <c r="E57" s="355"/>
      <c r="F57" s="356"/>
      <c r="G57" s="175">
        <f>+G63+G69+G134+G82</f>
        <v>55000</v>
      </c>
      <c r="H57" s="175">
        <f>+H63+H69+H134+H82</f>
        <v>70000</v>
      </c>
      <c r="I57" s="55">
        <f>+I63+I69+I134+I82</f>
        <v>0</v>
      </c>
      <c r="J57" s="55">
        <f>+J63+J69+J134+J82</f>
        <v>0</v>
      </c>
    </row>
    <row r="58" spans="2:14" ht="14.5" customHeight="1">
      <c r="B58" s="177" t="s">
        <v>64</v>
      </c>
      <c r="C58" s="391" t="s">
        <v>65</v>
      </c>
      <c r="D58" s="391"/>
      <c r="E58" s="391"/>
      <c r="F58" s="391"/>
      <c r="G58" s="391"/>
      <c r="H58" s="391"/>
      <c r="I58" s="391"/>
      <c r="J58" s="392"/>
    </row>
    <row r="59" spans="2:14" ht="14.5" customHeight="1">
      <c r="B59" s="337"/>
      <c r="C59" s="399"/>
      <c r="D59" s="400"/>
      <c r="E59" s="400"/>
      <c r="F59" s="400"/>
      <c r="G59" s="56" t="s">
        <v>28</v>
      </c>
      <c r="H59" s="19"/>
      <c r="I59" s="56" t="s">
        <v>29</v>
      </c>
      <c r="J59" s="19"/>
    </row>
    <row r="60" spans="2:14" ht="14.5" customHeight="1">
      <c r="B60" s="335"/>
      <c r="C60" s="401"/>
      <c r="D60" s="402"/>
      <c r="E60" s="402"/>
      <c r="F60" s="402"/>
      <c r="G60" s="20" t="s">
        <v>19</v>
      </c>
      <c r="H60" s="20" t="s">
        <v>20</v>
      </c>
      <c r="I60" s="20" t="s">
        <v>21</v>
      </c>
      <c r="J60" s="20" t="s">
        <v>22</v>
      </c>
    </row>
    <row r="61" spans="2:14" ht="14.5" customHeight="1">
      <c r="B61" s="57"/>
      <c r="C61" s="58"/>
      <c r="D61" s="58"/>
      <c r="E61" s="58"/>
      <c r="F61" s="59"/>
      <c r="G61" s="78">
        <v>55000</v>
      </c>
      <c r="H61" s="78">
        <v>35000</v>
      </c>
      <c r="I61" s="78"/>
      <c r="J61" s="78"/>
    </row>
    <row r="62" spans="2:14" ht="14.5" customHeight="1">
      <c r="B62" s="60"/>
      <c r="C62" s="61"/>
      <c r="D62" s="61"/>
      <c r="E62" s="61"/>
      <c r="F62" s="62"/>
      <c r="G62" s="78"/>
      <c r="H62" s="78"/>
      <c r="I62" s="78"/>
      <c r="J62" s="78"/>
    </row>
    <row r="63" spans="2:14" ht="14.5" customHeight="1">
      <c r="B63" s="42"/>
      <c r="C63" s="43"/>
      <c r="D63" s="296" t="s">
        <v>33</v>
      </c>
      <c r="E63" s="297"/>
      <c r="F63" s="297"/>
      <c r="G63" s="187">
        <f>SUM(G61:G62)</f>
        <v>55000</v>
      </c>
      <c r="H63" s="187">
        <f>SUM(H61:H62)</f>
        <v>35000</v>
      </c>
      <c r="I63" s="187">
        <f>SUM(I61:I62)</f>
        <v>0</v>
      </c>
      <c r="J63" s="187">
        <f>SUM(J61:J62)</f>
        <v>0</v>
      </c>
    </row>
    <row r="64" spans="2:14" ht="14.5" customHeight="1">
      <c r="B64" s="35" t="s">
        <v>66</v>
      </c>
      <c r="C64" s="63" t="s">
        <v>67</v>
      </c>
      <c r="D64" s="64"/>
      <c r="E64" s="64"/>
      <c r="F64" s="65"/>
      <c r="G64" s="66"/>
      <c r="H64" s="38"/>
      <c r="I64" s="38"/>
      <c r="J64" s="72"/>
    </row>
    <row r="65" spans="2:10" ht="14.5" customHeight="1">
      <c r="B65" s="426" t="s">
        <v>68</v>
      </c>
      <c r="C65" s="426"/>
      <c r="D65" s="426"/>
      <c r="E65" s="426"/>
      <c r="F65" s="426"/>
      <c r="G65" s="56" t="s">
        <v>28</v>
      </c>
      <c r="H65" s="19"/>
      <c r="I65" s="56" t="s">
        <v>29</v>
      </c>
      <c r="J65" s="19"/>
    </row>
    <row r="66" spans="2:10" ht="14.5" customHeight="1">
      <c r="B66" s="426"/>
      <c r="C66" s="426"/>
      <c r="D66" s="426"/>
      <c r="E66" s="426"/>
      <c r="F66" s="426"/>
      <c r="G66" s="20" t="s">
        <v>19</v>
      </c>
      <c r="H66" s="20" t="s">
        <v>20</v>
      </c>
      <c r="I66" s="20" t="s">
        <v>21</v>
      </c>
      <c r="J66" s="20" t="s">
        <v>22</v>
      </c>
    </row>
    <row r="67" spans="2:10" ht="14.5" customHeight="1">
      <c r="B67" s="309"/>
      <c r="C67" s="309"/>
      <c r="D67" s="309"/>
      <c r="E67" s="309"/>
      <c r="F67" s="309"/>
      <c r="G67" s="30"/>
      <c r="H67" s="30"/>
      <c r="I67" s="30"/>
      <c r="J67" s="30"/>
    </row>
    <row r="68" spans="2:10" ht="14.5" customHeight="1">
      <c r="B68" s="309"/>
      <c r="C68" s="309"/>
      <c r="D68" s="309"/>
      <c r="E68" s="309"/>
      <c r="F68" s="309"/>
      <c r="G68" s="30"/>
      <c r="H68" s="30"/>
      <c r="I68" s="30"/>
      <c r="J68" s="30"/>
    </row>
    <row r="69" spans="2:10" ht="14.5" customHeight="1">
      <c r="B69" s="42"/>
      <c r="C69" s="43"/>
      <c r="D69" s="296" t="s">
        <v>33</v>
      </c>
      <c r="E69" s="297"/>
      <c r="F69" s="297"/>
      <c r="G69" s="47">
        <f>SUM(G67:G68)</f>
        <v>0</v>
      </c>
      <c r="H69" s="47">
        <f>SUM(H67:H68)</f>
        <v>0</v>
      </c>
      <c r="I69" s="47">
        <f>SUM(I67:I68)</f>
        <v>0</v>
      </c>
      <c r="J69" s="47">
        <f>SUM(J67:J68)</f>
        <v>0</v>
      </c>
    </row>
    <row r="70" spans="2:10" ht="14.5" customHeight="1">
      <c r="B70" s="35" t="s">
        <v>69</v>
      </c>
      <c r="C70" s="63" t="s">
        <v>70</v>
      </c>
      <c r="D70" s="64"/>
      <c r="E70" s="64"/>
      <c r="F70" s="66"/>
      <c r="G70" s="38"/>
      <c r="H70" s="38"/>
      <c r="I70" s="38"/>
      <c r="J70" s="72"/>
    </row>
    <row r="71" spans="2:10" ht="14.5" customHeight="1">
      <c r="B71" s="364" t="s">
        <v>71</v>
      </c>
      <c r="C71" s="365"/>
      <c r="D71" s="365"/>
      <c r="E71" s="365"/>
      <c r="F71" s="366"/>
      <c r="G71" s="56" t="s">
        <v>28</v>
      </c>
      <c r="H71" s="19"/>
      <c r="I71" s="56" t="s">
        <v>29</v>
      </c>
      <c r="J71" s="19"/>
    </row>
    <row r="72" spans="2:10" ht="14.5" customHeight="1">
      <c r="B72" s="367"/>
      <c r="C72" s="368"/>
      <c r="D72" s="368"/>
      <c r="E72" s="368"/>
      <c r="F72" s="369"/>
      <c r="G72" s="20" t="s">
        <v>19</v>
      </c>
      <c r="H72" s="20" t="s">
        <v>20</v>
      </c>
      <c r="I72" s="20" t="s">
        <v>21</v>
      </c>
      <c r="J72" s="20" t="s">
        <v>22</v>
      </c>
    </row>
    <row r="73" spans="2:10" ht="14.5" customHeight="1">
      <c r="B73" s="370"/>
      <c r="C73" s="371"/>
      <c r="D73" s="371"/>
      <c r="E73" s="371"/>
      <c r="F73" s="372"/>
      <c r="G73" s="30"/>
      <c r="H73" s="30"/>
      <c r="I73" s="30"/>
      <c r="J73" s="30"/>
    </row>
    <row r="74" spans="2:10" ht="14.5" customHeight="1">
      <c r="B74" s="73"/>
      <c r="C74" s="74" t="s">
        <v>56</v>
      </c>
      <c r="D74" s="74"/>
      <c r="E74" s="74"/>
      <c r="F74" s="75"/>
      <c r="G74" s="30"/>
      <c r="H74" s="30"/>
      <c r="I74" s="30"/>
      <c r="J74" s="30"/>
    </row>
    <row r="75" spans="2:10" ht="14.5" customHeight="1">
      <c r="B75" s="42"/>
      <c r="C75" s="43"/>
      <c r="D75" s="296" t="s">
        <v>33</v>
      </c>
      <c r="E75" s="297"/>
      <c r="F75" s="297"/>
      <c r="G75" s="47">
        <f>SUM(G73:G74)</f>
        <v>0</v>
      </c>
      <c r="H75" s="47">
        <f>SUM(H73:H74)</f>
        <v>0</v>
      </c>
      <c r="I75" s="47">
        <f>SUM(I73:I74)</f>
        <v>0</v>
      </c>
      <c r="J75" s="47">
        <f>SUM(J73:J74)</f>
        <v>0</v>
      </c>
    </row>
    <row r="76" spans="2:10" ht="14.5" customHeight="1">
      <c r="B76" s="177" t="s">
        <v>72</v>
      </c>
      <c r="C76" s="193" t="s">
        <v>73</v>
      </c>
      <c r="D76" s="76"/>
      <c r="E76" s="37"/>
      <c r="F76" s="38"/>
      <c r="G76" s="38"/>
      <c r="H76" s="38"/>
      <c r="I76" s="38"/>
      <c r="J76" s="72"/>
    </row>
    <row r="77" spans="2:10">
      <c r="B77" s="288" t="s">
        <v>74</v>
      </c>
      <c r="C77" s="316" t="s">
        <v>26</v>
      </c>
      <c r="D77" s="317"/>
      <c r="E77" s="317"/>
      <c r="F77" s="318"/>
      <c r="G77" s="56" t="s">
        <v>28</v>
      </c>
      <c r="H77" s="19"/>
      <c r="I77" s="56" t="s">
        <v>29</v>
      </c>
      <c r="J77" s="19"/>
    </row>
    <row r="78" spans="2:10">
      <c r="B78" s="288"/>
      <c r="C78" s="319"/>
      <c r="D78" s="320"/>
      <c r="E78" s="320"/>
      <c r="F78" s="321"/>
      <c r="G78" s="20" t="s">
        <v>19</v>
      </c>
      <c r="H78" s="20" t="s">
        <v>20</v>
      </c>
      <c r="I78" s="20" t="s">
        <v>21</v>
      </c>
      <c r="J78" s="20" t="s">
        <v>22</v>
      </c>
    </row>
    <row r="79" spans="2:10">
      <c r="B79" s="28" t="s">
        <v>322</v>
      </c>
      <c r="C79" s="310" t="s">
        <v>321</v>
      </c>
      <c r="D79" s="311"/>
      <c r="E79" s="311"/>
      <c r="F79" s="312"/>
      <c r="G79" s="30">
        <v>0</v>
      </c>
      <c r="H79" s="78">
        <v>35000</v>
      </c>
      <c r="I79" s="30"/>
      <c r="J79" s="30"/>
    </row>
    <row r="80" spans="2:10">
      <c r="B80" s="28"/>
      <c r="C80" s="313"/>
      <c r="D80" s="314"/>
      <c r="E80" s="314"/>
      <c r="F80" s="315"/>
      <c r="G80" s="30">
        <v>0</v>
      </c>
      <c r="H80" s="30"/>
      <c r="I80" s="30"/>
      <c r="J80" s="30"/>
    </row>
    <row r="81" spans="2:10">
      <c r="B81" s="28"/>
      <c r="C81" s="313"/>
      <c r="D81" s="314"/>
      <c r="E81" s="314"/>
      <c r="F81" s="315"/>
      <c r="G81" s="30"/>
      <c r="H81" s="30"/>
      <c r="I81" s="30"/>
      <c r="J81" s="30"/>
    </row>
    <row r="82" spans="2:10">
      <c r="B82" s="42"/>
      <c r="C82" s="43"/>
      <c r="D82" s="296" t="s">
        <v>33</v>
      </c>
      <c r="E82" s="297"/>
      <c r="F82" s="297"/>
      <c r="G82" s="47">
        <f>SUM(G79:G81)</f>
        <v>0</v>
      </c>
      <c r="H82" s="187">
        <f t="shared" ref="H82:J82" si="2">SUM(H79:H81)</f>
        <v>35000</v>
      </c>
      <c r="I82" s="47">
        <f t="shared" si="2"/>
        <v>0</v>
      </c>
      <c r="J82" s="47">
        <f t="shared" si="2"/>
        <v>0</v>
      </c>
    </row>
    <row r="83" spans="2:10" ht="29.15" customHeight="1">
      <c r="B83" s="77" t="s">
        <v>75</v>
      </c>
      <c r="C83" s="306" t="s">
        <v>76</v>
      </c>
      <c r="D83" s="307"/>
      <c r="E83" s="307"/>
      <c r="F83" s="307"/>
      <c r="G83" s="307"/>
      <c r="H83" s="307"/>
      <c r="I83" s="307"/>
      <c r="J83" s="307"/>
    </row>
    <row r="84" spans="2:10" ht="17.5" customHeight="1">
      <c r="B84" s="35" t="s">
        <v>77</v>
      </c>
      <c r="C84" s="63" t="s">
        <v>78</v>
      </c>
      <c r="D84" s="64"/>
      <c r="E84" s="64"/>
      <c r="F84" s="66"/>
      <c r="G84" s="38"/>
      <c r="H84" s="38"/>
      <c r="I84" s="38"/>
      <c r="J84" s="72"/>
    </row>
    <row r="85" spans="2:10" ht="14.5" customHeight="1">
      <c r="B85" s="415" t="s">
        <v>79</v>
      </c>
      <c r="C85" s="415"/>
      <c r="D85" s="415"/>
      <c r="E85" s="415"/>
      <c r="F85" s="415"/>
      <c r="G85" s="308" t="s">
        <v>80</v>
      </c>
      <c r="H85" s="308"/>
      <c r="I85" s="308" t="s">
        <v>81</v>
      </c>
      <c r="J85" s="308"/>
    </row>
    <row r="86" spans="2:10" ht="14.5" customHeight="1">
      <c r="B86" s="415"/>
      <c r="C86" s="415"/>
      <c r="D86" s="415"/>
      <c r="E86" s="415"/>
      <c r="F86" s="415"/>
      <c r="G86" s="20" t="s">
        <v>19</v>
      </c>
      <c r="H86" s="20" t="s">
        <v>20</v>
      </c>
      <c r="I86" s="20" t="s">
        <v>21</v>
      </c>
      <c r="J86" s="20" t="s">
        <v>22</v>
      </c>
    </row>
    <row r="87" spans="2:10" ht="14.5" customHeight="1">
      <c r="B87" s="309"/>
      <c r="C87" s="309"/>
      <c r="D87" s="309"/>
      <c r="E87" s="309"/>
      <c r="F87" s="309"/>
      <c r="G87" s="78"/>
      <c r="H87" s="78"/>
      <c r="I87" s="78"/>
      <c r="J87" s="78"/>
    </row>
    <row r="88" spans="2:10" ht="15" customHeight="1">
      <c r="B88" s="309"/>
      <c r="C88" s="309"/>
      <c r="D88" s="309"/>
      <c r="E88" s="309"/>
      <c r="F88" s="309"/>
      <c r="G88" s="78"/>
      <c r="H88" s="78"/>
      <c r="I88" s="78"/>
      <c r="J88" s="78"/>
    </row>
    <row r="89" spans="2:10">
      <c r="B89" s="35" t="s">
        <v>82</v>
      </c>
      <c r="C89" s="63" t="s">
        <v>83</v>
      </c>
      <c r="D89" s="76"/>
      <c r="E89" s="37"/>
      <c r="F89" s="38"/>
      <c r="G89" s="38"/>
      <c r="H89" s="38"/>
      <c r="I89" s="38"/>
      <c r="J89" s="72"/>
    </row>
    <row r="90" spans="2:10">
      <c r="B90" s="288" t="s">
        <v>74</v>
      </c>
      <c r="C90" s="316" t="s">
        <v>26</v>
      </c>
      <c r="D90" s="317"/>
      <c r="E90" s="317"/>
      <c r="F90" s="318"/>
      <c r="G90" s="56" t="s">
        <v>28</v>
      </c>
      <c r="H90" s="19"/>
      <c r="I90" s="56" t="s">
        <v>29</v>
      </c>
      <c r="J90" s="19"/>
    </row>
    <row r="91" spans="2:10">
      <c r="B91" s="288"/>
      <c r="C91" s="319"/>
      <c r="D91" s="320"/>
      <c r="E91" s="320"/>
      <c r="F91" s="321"/>
      <c r="G91" s="20" t="s">
        <v>19</v>
      </c>
      <c r="H91" s="20" t="s">
        <v>20</v>
      </c>
      <c r="I91" s="20" t="s">
        <v>21</v>
      </c>
      <c r="J91" s="20" t="s">
        <v>22</v>
      </c>
    </row>
    <row r="92" spans="2:10">
      <c r="B92" s="28"/>
      <c r="C92" s="310"/>
      <c r="D92" s="311"/>
      <c r="E92" s="311"/>
      <c r="F92" s="312"/>
      <c r="G92" s="30"/>
      <c r="H92" s="30"/>
      <c r="I92" s="30"/>
      <c r="J92" s="30"/>
    </row>
    <row r="93" spans="2:10">
      <c r="B93" s="28"/>
      <c r="C93" s="313"/>
      <c r="D93" s="314"/>
      <c r="E93" s="314"/>
      <c r="F93" s="315"/>
      <c r="G93" s="30"/>
      <c r="H93" s="30"/>
      <c r="I93" s="30"/>
      <c r="J93" s="30"/>
    </row>
    <row r="94" spans="2:10">
      <c r="B94" s="28"/>
      <c r="C94" s="313"/>
      <c r="D94" s="314"/>
      <c r="E94" s="314"/>
      <c r="F94" s="315"/>
      <c r="G94" s="30"/>
      <c r="H94" s="30"/>
      <c r="I94" s="30"/>
      <c r="J94" s="30"/>
    </row>
    <row r="95" spans="2:10">
      <c r="B95" s="42"/>
      <c r="C95" s="43"/>
      <c r="D95" s="296" t="s">
        <v>33</v>
      </c>
      <c r="E95" s="297"/>
      <c r="F95" s="297"/>
      <c r="G95" s="47">
        <f>SUM(G92:G94)</f>
        <v>0</v>
      </c>
      <c r="H95" s="47">
        <f t="shared" ref="H95" si="3">SUM(H92:H94)</f>
        <v>0</v>
      </c>
      <c r="I95" s="47">
        <f t="shared" ref="I95" si="4">SUM(I92:I94)</f>
        <v>0</v>
      </c>
      <c r="J95" s="47">
        <f t="shared" ref="J95" si="5">SUM(J92:J94)</f>
        <v>0</v>
      </c>
    </row>
    <row r="96" spans="2:10" ht="14.5" customHeight="1"/>
    <row r="97" spans="2:10" ht="14.5" customHeight="1"/>
    <row r="98" spans="2:10" ht="14.5" customHeight="1"/>
    <row r="99" spans="2:10" ht="40.5" customHeight="1">
      <c r="B99" s="272" t="s">
        <v>84</v>
      </c>
      <c r="C99" s="273"/>
      <c r="D99" s="273"/>
      <c r="E99" s="273"/>
      <c r="F99" s="273"/>
      <c r="G99" s="273"/>
      <c r="H99" s="273"/>
      <c r="I99" s="273"/>
      <c r="J99" s="274"/>
    </row>
    <row r="100" spans="2:10" ht="29.15" customHeight="1">
      <c r="B100" s="178" t="s">
        <v>85</v>
      </c>
      <c r="C100" s="179" t="s">
        <v>86</v>
      </c>
      <c r="D100" s="179"/>
      <c r="E100" s="179"/>
      <c r="F100" s="14"/>
      <c r="G100" s="80"/>
      <c r="H100" s="80"/>
      <c r="I100" s="80"/>
      <c r="J100" s="87"/>
    </row>
    <row r="101" spans="2:10" ht="14.5" customHeight="1">
      <c r="B101" s="396"/>
      <c r="C101" s="411"/>
      <c r="D101" s="411"/>
      <c r="E101" s="411"/>
      <c r="F101" s="412"/>
      <c r="G101" s="17" t="s">
        <v>87</v>
      </c>
      <c r="H101" s="18"/>
      <c r="I101" s="18"/>
      <c r="J101" s="18"/>
    </row>
    <row r="102" spans="2:10" ht="14.5" customHeight="1">
      <c r="B102" s="397"/>
      <c r="C102" s="411"/>
      <c r="D102" s="411"/>
      <c r="E102" s="411"/>
      <c r="F102" s="412"/>
      <c r="G102" s="19" t="s">
        <v>88</v>
      </c>
      <c r="H102" s="19"/>
      <c r="I102" s="19" t="s">
        <v>18</v>
      </c>
      <c r="J102" s="19"/>
    </row>
    <row r="103" spans="2:10" ht="14.5" customHeight="1">
      <c r="B103" s="397"/>
      <c r="C103" s="411"/>
      <c r="D103" s="411"/>
      <c r="E103" s="411"/>
      <c r="F103" s="412"/>
      <c r="G103" s="20" t="s">
        <v>19</v>
      </c>
      <c r="H103" s="20" t="s">
        <v>20</v>
      </c>
      <c r="I103" s="20" t="s">
        <v>21</v>
      </c>
      <c r="J103" s="20" t="s">
        <v>22</v>
      </c>
    </row>
    <row r="104" spans="2:10" ht="14.5" customHeight="1">
      <c r="B104" s="398"/>
      <c r="C104" s="413"/>
      <c r="D104" s="413"/>
      <c r="E104" s="413"/>
      <c r="F104" s="414"/>
      <c r="G104" s="175">
        <f>+G110+G116+G122+G128</f>
        <v>17433</v>
      </c>
      <c r="H104" s="175">
        <f>+H110+H116+H122+H128</f>
        <v>10000</v>
      </c>
      <c r="I104" s="55">
        <f>+I110+I116+I122+I128</f>
        <v>0</v>
      </c>
      <c r="J104" s="55">
        <f>+J110+J116+J122+J128</f>
        <v>0</v>
      </c>
    </row>
    <row r="105" spans="2:10" ht="14.5" customHeight="1">
      <c r="B105" s="35" t="s">
        <v>89</v>
      </c>
      <c r="C105" s="300" t="s">
        <v>90</v>
      </c>
      <c r="D105" s="300"/>
      <c r="E105" s="300"/>
      <c r="F105" s="300"/>
      <c r="G105" s="300"/>
      <c r="H105" s="300"/>
      <c r="I105" s="300"/>
      <c r="J105" s="301"/>
    </row>
    <row r="106" spans="2:10" ht="14.5" customHeight="1">
      <c r="B106" s="330"/>
      <c r="C106" s="416"/>
      <c r="D106" s="417"/>
      <c r="E106" s="417"/>
      <c r="F106" s="417"/>
      <c r="G106" s="56" t="s">
        <v>28</v>
      </c>
      <c r="H106" s="19"/>
      <c r="I106" s="56" t="s">
        <v>29</v>
      </c>
      <c r="J106" s="19"/>
    </row>
    <row r="107" spans="2:10" ht="14.5" customHeight="1">
      <c r="B107" s="331"/>
      <c r="C107" s="418"/>
      <c r="D107" s="419"/>
      <c r="E107" s="419"/>
      <c r="F107" s="419"/>
      <c r="G107" s="20" t="s">
        <v>19</v>
      </c>
      <c r="H107" s="20" t="s">
        <v>20</v>
      </c>
      <c r="I107" s="20" t="s">
        <v>21</v>
      </c>
      <c r="J107" s="20" t="s">
        <v>22</v>
      </c>
    </row>
    <row r="108" spans="2:10" ht="14.5" customHeight="1">
      <c r="B108" s="57"/>
      <c r="C108" s="58" t="s">
        <v>91</v>
      </c>
      <c r="D108" s="58"/>
      <c r="E108" s="58"/>
      <c r="F108" s="59"/>
      <c r="G108" s="30">
        <v>0</v>
      </c>
      <c r="H108" s="30">
        <v>0</v>
      </c>
      <c r="I108" s="30"/>
      <c r="J108" s="30"/>
    </row>
    <row r="109" spans="2:10" ht="14.5" customHeight="1">
      <c r="B109" s="60"/>
      <c r="C109" s="58" t="s">
        <v>92</v>
      </c>
      <c r="D109" s="61"/>
      <c r="E109" s="61"/>
      <c r="F109" s="62"/>
      <c r="G109" s="30"/>
      <c r="H109" s="30">
        <v>0</v>
      </c>
      <c r="I109" s="30"/>
      <c r="J109" s="30"/>
    </row>
    <row r="110" spans="2:10" ht="14.5" customHeight="1">
      <c r="B110" s="42"/>
      <c r="C110" s="43"/>
      <c r="D110" s="296" t="s">
        <v>33</v>
      </c>
      <c r="E110" s="297"/>
      <c r="F110" s="297"/>
      <c r="G110" s="81">
        <f>SUM(G108:G109)</f>
        <v>0</v>
      </c>
      <c r="H110" s="81">
        <f>SUM(H108:H109)</f>
        <v>0</v>
      </c>
      <c r="I110" s="81">
        <f>SUM(I108:I109)</f>
        <v>0</v>
      </c>
      <c r="J110" s="81">
        <f>SUM(J108:J109)</f>
        <v>0</v>
      </c>
    </row>
    <row r="111" spans="2:10" ht="14.5" customHeight="1">
      <c r="B111" s="177" t="s">
        <v>93</v>
      </c>
      <c r="C111" s="391" t="s">
        <v>94</v>
      </c>
      <c r="D111" s="391"/>
      <c r="E111" s="391"/>
      <c r="F111" s="391"/>
      <c r="G111" s="391"/>
      <c r="H111" s="391"/>
      <c r="I111" s="391"/>
      <c r="J111" s="392"/>
    </row>
    <row r="112" spans="2:10" ht="14.5" customHeight="1">
      <c r="B112" s="330"/>
      <c r="C112" s="420"/>
      <c r="D112" s="421"/>
      <c r="E112" s="421"/>
      <c r="F112" s="421"/>
      <c r="G112" s="56" t="s">
        <v>28</v>
      </c>
      <c r="H112" s="19"/>
      <c r="I112" s="56" t="s">
        <v>95</v>
      </c>
      <c r="J112" s="19"/>
    </row>
    <row r="113" spans="2:10" ht="14.5" customHeight="1">
      <c r="B113" s="331"/>
      <c r="C113" s="422"/>
      <c r="D113" s="423"/>
      <c r="E113" s="423"/>
      <c r="F113" s="423"/>
      <c r="G113" s="20" t="s">
        <v>19</v>
      </c>
      <c r="H113" s="20" t="s">
        <v>20</v>
      </c>
      <c r="I113" s="20" t="s">
        <v>21</v>
      </c>
      <c r="J113" s="20" t="s">
        <v>22</v>
      </c>
    </row>
    <row r="114" spans="2:10" ht="14.5" customHeight="1">
      <c r="B114" s="57"/>
      <c r="C114" s="58"/>
      <c r="D114" s="58"/>
      <c r="E114" s="58"/>
      <c r="F114" s="59"/>
      <c r="G114" s="171">
        <v>17433</v>
      </c>
      <c r="H114" s="171">
        <v>10000</v>
      </c>
      <c r="I114" s="171"/>
      <c r="J114" s="171"/>
    </row>
    <row r="115" spans="2:10" ht="14.5" customHeight="1">
      <c r="B115" s="60"/>
      <c r="C115" s="61"/>
      <c r="D115" s="61"/>
      <c r="E115" s="61"/>
      <c r="F115" s="62"/>
      <c r="G115" s="171"/>
      <c r="H115" s="171"/>
      <c r="I115" s="171"/>
      <c r="J115" s="171"/>
    </row>
    <row r="116" spans="2:10" ht="14.5" customHeight="1">
      <c r="B116" s="42"/>
      <c r="C116" s="33"/>
      <c r="D116" s="277" t="s">
        <v>33</v>
      </c>
      <c r="E116" s="278"/>
      <c r="F116" s="278"/>
      <c r="G116" s="176">
        <f>SUM(G114:G115)</f>
        <v>17433</v>
      </c>
      <c r="H116" s="176">
        <f>SUM(H114:H115)</f>
        <v>10000</v>
      </c>
      <c r="I116" s="176">
        <f>SUM(I114:I115)</f>
        <v>0</v>
      </c>
      <c r="J116" s="176">
        <f>SUM(J114:J115)</f>
        <v>0</v>
      </c>
    </row>
    <row r="117" spans="2:10" ht="14.5" customHeight="1">
      <c r="B117" s="35" t="s">
        <v>96</v>
      </c>
      <c r="C117" s="393" t="s">
        <v>97</v>
      </c>
      <c r="D117" s="393"/>
      <c r="E117" s="393"/>
      <c r="F117" s="393"/>
      <c r="G117" s="82"/>
      <c r="H117" s="83"/>
      <c r="I117" s="83"/>
      <c r="J117" s="88"/>
    </row>
    <row r="118" spans="2:10" ht="14.5" customHeight="1">
      <c r="B118" s="330"/>
      <c r="C118" s="424"/>
      <c r="D118" s="425"/>
      <c r="E118" s="425"/>
      <c r="F118" s="425"/>
      <c r="G118" s="56" t="s">
        <v>28</v>
      </c>
      <c r="H118" s="19"/>
      <c r="I118" s="56" t="s">
        <v>29</v>
      </c>
      <c r="J118" s="19"/>
    </row>
    <row r="119" spans="2:10" ht="14.5" customHeight="1">
      <c r="B119" s="331"/>
      <c r="C119" s="422"/>
      <c r="D119" s="423"/>
      <c r="E119" s="423"/>
      <c r="F119" s="423"/>
      <c r="G119" s="20" t="s">
        <v>19</v>
      </c>
      <c r="H119" s="20" t="s">
        <v>20</v>
      </c>
      <c r="I119" s="20" t="s">
        <v>21</v>
      </c>
      <c r="J119" s="20" t="s">
        <v>22</v>
      </c>
    </row>
    <row r="120" spans="2:10" ht="14.5" customHeight="1">
      <c r="B120" s="57"/>
      <c r="C120" s="58" t="s">
        <v>98</v>
      </c>
      <c r="D120" s="58"/>
      <c r="E120" s="58"/>
      <c r="F120" s="59"/>
      <c r="G120" s="30"/>
      <c r="H120" s="30"/>
      <c r="I120" s="30"/>
      <c r="J120" s="30"/>
    </row>
    <row r="121" spans="2:10" ht="14.5" customHeight="1">
      <c r="B121" s="60"/>
      <c r="C121" s="58" t="s">
        <v>56</v>
      </c>
      <c r="D121" s="61"/>
      <c r="E121" s="61"/>
      <c r="F121" s="62"/>
      <c r="G121" s="30"/>
      <c r="H121" s="30"/>
      <c r="I121" s="30"/>
      <c r="J121" s="30"/>
    </row>
    <row r="122" spans="2:10" ht="18" customHeight="1">
      <c r="B122" s="42"/>
      <c r="C122" s="43"/>
      <c r="D122" s="296" t="s">
        <v>33</v>
      </c>
      <c r="E122" s="297"/>
      <c r="F122" s="297"/>
      <c r="G122" s="81">
        <f>SUM(G120:G121)</f>
        <v>0</v>
      </c>
      <c r="H122" s="81">
        <f>SUM(H120:H121)</f>
        <v>0</v>
      </c>
      <c r="I122" s="81">
        <f>SUM(I120:I121)</f>
        <v>0</v>
      </c>
      <c r="J122" s="81">
        <f>SUM(J120:J121)</f>
        <v>0</v>
      </c>
    </row>
    <row r="123" spans="2:10" ht="18" customHeight="1">
      <c r="B123" s="35" t="s">
        <v>99</v>
      </c>
      <c r="C123" s="298" t="s">
        <v>100</v>
      </c>
      <c r="D123" s="298"/>
      <c r="E123" s="298"/>
      <c r="F123" s="298"/>
      <c r="G123" s="298"/>
      <c r="H123" s="298"/>
      <c r="I123" s="298"/>
      <c r="J123" s="299"/>
    </row>
    <row r="124" spans="2:10" ht="15" customHeight="1">
      <c r="B124" s="337"/>
      <c r="C124" s="302"/>
      <c r="D124" s="303"/>
      <c r="E124" s="303"/>
      <c r="F124" s="303"/>
      <c r="G124" s="56" t="s">
        <v>28</v>
      </c>
      <c r="H124" s="19"/>
      <c r="I124" s="56" t="s">
        <v>29</v>
      </c>
      <c r="J124" s="19"/>
    </row>
    <row r="125" spans="2:10" ht="15" customHeight="1">
      <c r="B125" s="335"/>
      <c r="C125" s="304"/>
      <c r="D125" s="305"/>
      <c r="E125" s="305"/>
      <c r="F125" s="305"/>
      <c r="G125" s="20" t="s">
        <v>19</v>
      </c>
      <c r="H125" s="20" t="s">
        <v>20</v>
      </c>
      <c r="I125" s="20" t="s">
        <v>21</v>
      </c>
      <c r="J125" s="20" t="s">
        <v>22</v>
      </c>
    </row>
    <row r="126" spans="2:10" ht="15" customHeight="1">
      <c r="B126" s="57"/>
      <c r="C126" s="58"/>
      <c r="D126" s="58"/>
      <c r="E126" s="58"/>
      <c r="F126" s="59"/>
      <c r="G126" s="30"/>
      <c r="H126" s="30"/>
      <c r="I126" s="30"/>
      <c r="J126" s="30"/>
    </row>
    <row r="127" spans="2:10" ht="14.5" customHeight="1">
      <c r="B127" s="60"/>
      <c r="C127" s="61"/>
      <c r="D127" s="61"/>
      <c r="E127" s="61"/>
      <c r="F127" s="62"/>
      <c r="G127" s="30"/>
      <c r="H127" s="30"/>
      <c r="I127" s="30"/>
      <c r="J127" s="30"/>
    </row>
    <row r="128" spans="2:10" ht="14.5" customHeight="1">
      <c r="B128" s="84"/>
      <c r="C128" s="85"/>
      <c r="D128" s="85"/>
      <c r="E128" s="85"/>
      <c r="F128" s="86" t="s">
        <v>101</v>
      </c>
      <c r="G128" s="81">
        <f>SUM(G126:G127)</f>
        <v>0</v>
      </c>
      <c r="H128" s="81">
        <f>SUM(H126:H127)</f>
        <v>0</v>
      </c>
      <c r="I128" s="81">
        <f>SUM(I126:I127)</f>
        <v>0</v>
      </c>
      <c r="J128" s="81">
        <f>SUM(J126:J127)</f>
        <v>0</v>
      </c>
    </row>
    <row r="129" spans="2:10" ht="14.5" customHeight="1">
      <c r="B129" s="35" t="s">
        <v>102</v>
      </c>
      <c r="C129" s="300" t="s">
        <v>103</v>
      </c>
      <c r="D129" s="300"/>
      <c r="E129" s="300"/>
      <c r="F129" s="300"/>
      <c r="G129" s="300"/>
      <c r="H129" s="300"/>
      <c r="I129" s="300"/>
      <c r="J129" s="301"/>
    </row>
    <row r="130" spans="2:10" ht="14.5" customHeight="1">
      <c r="B130" s="330"/>
      <c r="C130" s="339"/>
      <c r="D130" s="340"/>
      <c r="E130" s="340"/>
      <c r="F130" s="340"/>
      <c r="G130" s="56" t="s">
        <v>28</v>
      </c>
      <c r="H130" s="19"/>
      <c r="I130" s="56" t="s">
        <v>29</v>
      </c>
      <c r="J130" s="19"/>
    </row>
    <row r="131" spans="2:10" ht="14.5" customHeight="1">
      <c r="B131" s="331"/>
      <c r="C131" s="341"/>
      <c r="D131" s="342"/>
      <c r="E131" s="342"/>
      <c r="F131" s="342"/>
      <c r="G131" s="20" t="s">
        <v>19</v>
      </c>
      <c r="H131" s="20" t="s">
        <v>20</v>
      </c>
      <c r="I131" s="20" t="s">
        <v>21</v>
      </c>
      <c r="J131" s="20" t="s">
        <v>22</v>
      </c>
    </row>
    <row r="132" spans="2:10" ht="14.5" customHeight="1">
      <c r="B132" s="57"/>
      <c r="C132" s="58"/>
      <c r="D132" s="58"/>
      <c r="E132" s="58"/>
      <c r="F132" s="59"/>
      <c r="G132" s="30"/>
      <c r="H132" s="30"/>
      <c r="I132" s="30"/>
      <c r="J132" s="30"/>
    </row>
    <row r="133" spans="2:10" ht="14.5" customHeight="1">
      <c r="B133" s="60"/>
      <c r="C133" s="61"/>
      <c r="D133" s="61"/>
      <c r="E133" s="61"/>
      <c r="F133" s="62"/>
      <c r="G133" s="30"/>
      <c r="H133" s="30"/>
      <c r="I133" s="30"/>
      <c r="J133" s="30"/>
    </row>
    <row r="134" spans="2:10" ht="15" customHeight="1">
      <c r="B134" s="84"/>
      <c r="C134" s="85"/>
      <c r="D134" s="85"/>
      <c r="E134" s="85"/>
      <c r="F134" s="86" t="s">
        <v>101</v>
      </c>
      <c r="G134" s="81">
        <f>SUM(G132:G133)</f>
        <v>0</v>
      </c>
      <c r="H134" s="81"/>
      <c r="I134" s="81">
        <f>SUM(I132:I133)</f>
        <v>0</v>
      </c>
      <c r="J134" s="81">
        <f>SUM(J132:J133)</f>
        <v>0</v>
      </c>
    </row>
    <row r="135" spans="2:10" ht="14.5" customHeight="1"/>
    <row r="136" spans="2:10" ht="14.5" customHeight="1"/>
    <row r="137" spans="2:10" ht="14.5" customHeight="1"/>
    <row r="138" spans="2:10" ht="40.5" customHeight="1">
      <c r="B138" s="272" t="s">
        <v>104</v>
      </c>
      <c r="C138" s="273"/>
      <c r="D138" s="273"/>
      <c r="E138" s="273"/>
      <c r="F138" s="273"/>
      <c r="G138" s="273"/>
      <c r="H138" s="273"/>
      <c r="I138" s="273"/>
      <c r="J138" s="274"/>
    </row>
    <row r="139" spans="2:10" ht="29.15" customHeight="1">
      <c r="B139" s="89" t="s">
        <v>105</v>
      </c>
      <c r="C139" s="322" t="s">
        <v>106</v>
      </c>
      <c r="D139" s="322"/>
      <c r="E139" s="322"/>
      <c r="F139" s="322"/>
      <c r="G139" s="322"/>
      <c r="H139" s="322"/>
      <c r="I139" s="322"/>
      <c r="J139" s="323"/>
    </row>
    <row r="140" spans="2:10" ht="14.5" customHeight="1">
      <c r="B140" s="328"/>
      <c r="C140" s="385"/>
      <c r="D140" s="386"/>
      <c r="E140" s="386"/>
      <c r="F140" s="386"/>
      <c r="G140" s="26" t="s">
        <v>107</v>
      </c>
      <c r="H140" s="90"/>
      <c r="I140" s="90"/>
      <c r="J140" s="90"/>
    </row>
    <row r="141" spans="2:10" ht="14.5" customHeight="1">
      <c r="B141" s="329"/>
      <c r="C141" s="385"/>
      <c r="D141" s="386"/>
      <c r="E141" s="386"/>
      <c r="F141" s="386"/>
      <c r="G141" s="20" t="s">
        <v>19</v>
      </c>
      <c r="H141" s="20" t="s">
        <v>20</v>
      </c>
      <c r="I141" s="20" t="s">
        <v>21</v>
      </c>
      <c r="J141" s="20" t="s">
        <v>22</v>
      </c>
    </row>
    <row r="142" spans="2:10" ht="14.5" customHeight="1">
      <c r="B142" s="91"/>
      <c r="C142" s="10" t="s">
        <v>108</v>
      </c>
      <c r="D142" s="16"/>
      <c r="E142" s="16"/>
      <c r="F142" s="16"/>
      <c r="G142" s="92">
        <v>0</v>
      </c>
      <c r="H142" s="192">
        <v>0</v>
      </c>
      <c r="I142" s="92">
        <f>SUM(I143:I144)</f>
        <v>0</v>
      </c>
      <c r="J142" s="92">
        <f>SUM(J143:J144)</f>
        <v>0</v>
      </c>
    </row>
    <row r="143" spans="2:10" ht="14.5" customHeight="1">
      <c r="B143" s="93"/>
      <c r="C143" s="10" t="s">
        <v>109</v>
      </c>
      <c r="D143" s="94"/>
      <c r="E143" s="94"/>
      <c r="F143" s="95"/>
      <c r="G143" s="191">
        <f>+G148+G152</f>
        <v>1000000</v>
      </c>
      <c r="H143" s="191">
        <f>+H148+H152</f>
        <v>1570661</v>
      </c>
      <c r="I143" s="191">
        <f>+I148+I152</f>
        <v>0</v>
      </c>
      <c r="J143" s="191">
        <f>+J148+J152</f>
        <v>0</v>
      </c>
    </row>
    <row r="144" spans="2:10" ht="14.5" customHeight="1">
      <c r="B144" s="97"/>
      <c r="C144" s="10" t="s">
        <v>110</v>
      </c>
      <c r="D144" s="94"/>
      <c r="E144" s="94"/>
      <c r="F144" s="95"/>
      <c r="G144" s="191">
        <f>+G156+G160</f>
        <v>0</v>
      </c>
      <c r="H144" s="191">
        <f>+H156+H160</f>
        <v>0</v>
      </c>
      <c r="I144" s="191">
        <f>+I156+I160</f>
        <v>0</v>
      </c>
      <c r="J144" s="191">
        <f>+J156+J160</f>
        <v>0</v>
      </c>
    </row>
    <row r="145" spans="2:10" ht="14.5" customHeight="1">
      <c r="B145" s="35" t="s">
        <v>111</v>
      </c>
      <c r="C145" s="324" t="s">
        <v>112</v>
      </c>
      <c r="D145" s="325"/>
      <c r="E145" s="325"/>
      <c r="F145" s="325"/>
      <c r="G145" s="325"/>
      <c r="H145" s="325"/>
      <c r="I145" s="325"/>
      <c r="J145" s="325"/>
    </row>
    <row r="146" spans="2:10" ht="14.5" customHeight="1">
      <c r="B146" s="330"/>
      <c r="C146" s="98" t="s">
        <v>113</v>
      </c>
      <c r="D146" s="99"/>
      <c r="E146" s="29"/>
      <c r="F146" s="100"/>
      <c r="G146" s="288" t="s">
        <v>114</v>
      </c>
      <c r="H146" s="326"/>
      <c r="I146" s="327" t="s">
        <v>115</v>
      </c>
      <c r="J146" s="327"/>
    </row>
    <row r="147" spans="2:10" ht="14.5" customHeight="1">
      <c r="B147" s="331"/>
      <c r="C147" s="98" t="s">
        <v>116</v>
      </c>
      <c r="D147" s="99"/>
      <c r="E147" s="29"/>
      <c r="G147" s="20" t="s">
        <v>19</v>
      </c>
      <c r="H147" s="20" t="s">
        <v>20</v>
      </c>
      <c r="I147" s="20" t="s">
        <v>21</v>
      </c>
      <c r="J147" s="20" t="s">
        <v>22</v>
      </c>
    </row>
    <row r="148" spans="2:10" ht="14.5" customHeight="1">
      <c r="B148" s="101"/>
      <c r="G148" s="102"/>
      <c r="H148" s="102"/>
      <c r="I148" s="105"/>
      <c r="J148" s="105"/>
    </row>
    <row r="149" spans="2:10" ht="14.5" customHeight="1">
      <c r="B149" s="177" t="s">
        <v>117</v>
      </c>
      <c r="C149" s="445" t="s">
        <v>118</v>
      </c>
      <c r="D149" s="446"/>
      <c r="E149" s="446"/>
      <c r="F149" s="446"/>
      <c r="G149" s="446"/>
      <c r="H149" s="446"/>
      <c r="I149" s="446"/>
      <c r="J149" s="446"/>
    </row>
    <row r="150" spans="2:10" ht="14.5" customHeight="1">
      <c r="B150" s="332"/>
      <c r="C150" s="98" t="s">
        <v>113</v>
      </c>
      <c r="D150" s="39"/>
      <c r="E150" s="188">
        <v>2025</v>
      </c>
      <c r="F150" s="103"/>
      <c r="G150" s="288" t="s">
        <v>114</v>
      </c>
      <c r="H150" s="326"/>
      <c r="I150" s="327" t="s">
        <v>115</v>
      </c>
      <c r="J150" s="327"/>
    </row>
    <row r="151" spans="2:10" ht="14.5" customHeight="1">
      <c r="B151" s="331"/>
      <c r="C151" s="98" t="s">
        <v>116</v>
      </c>
      <c r="D151" s="67"/>
      <c r="E151" s="188">
        <v>20</v>
      </c>
      <c r="F151" s="103"/>
      <c r="G151" s="20" t="s">
        <v>19</v>
      </c>
      <c r="H151" s="20" t="s">
        <v>20</v>
      </c>
      <c r="I151" s="20" t="s">
        <v>21</v>
      </c>
      <c r="J151" s="20" t="s">
        <v>22</v>
      </c>
    </row>
    <row r="152" spans="2:10" ht="14.5" customHeight="1">
      <c r="B152" s="101"/>
      <c r="F152" s="104"/>
      <c r="G152" s="189">
        <v>1000000</v>
      </c>
      <c r="H152" s="190">
        <v>1570661</v>
      </c>
      <c r="I152" s="105"/>
      <c r="J152" s="105"/>
    </row>
    <row r="153" spans="2:10" ht="14.5" customHeight="1">
      <c r="B153" s="35" t="s">
        <v>119</v>
      </c>
      <c r="C153" s="325" t="s">
        <v>120</v>
      </c>
      <c r="D153" s="325"/>
      <c r="E153" s="325"/>
      <c r="F153" s="325"/>
      <c r="G153" s="325"/>
      <c r="H153" s="325"/>
      <c r="I153" s="325"/>
      <c r="J153" s="325"/>
    </row>
    <row r="154" spans="2:10" ht="14.5" customHeight="1">
      <c r="B154" s="330"/>
      <c r="C154" s="98" t="s">
        <v>113</v>
      </c>
      <c r="D154" s="106"/>
      <c r="E154" s="106"/>
      <c r="F154" s="107"/>
      <c r="G154" s="288" t="s">
        <v>114</v>
      </c>
      <c r="H154" s="326"/>
      <c r="I154" s="327" t="s">
        <v>115</v>
      </c>
      <c r="J154" s="327"/>
    </row>
    <row r="155" spans="2:10" ht="14.5" customHeight="1">
      <c r="B155" s="331"/>
      <c r="C155" s="98" t="s">
        <v>116</v>
      </c>
      <c r="D155" s="108"/>
      <c r="E155" s="108"/>
      <c r="F155" s="107"/>
      <c r="G155" s="20" t="s">
        <v>19</v>
      </c>
      <c r="H155" s="20" t="s">
        <v>20</v>
      </c>
      <c r="I155" s="20" t="s">
        <v>21</v>
      </c>
      <c r="J155" s="20" t="s">
        <v>22</v>
      </c>
    </row>
    <row r="156" spans="2:10" ht="14.5" customHeight="1">
      <c r="B156" s="101"/>
      <c r="F156" s="109"/>
      <c r="G156" s="110"/>
      <c r="H156" s="110"/>
      <c r="I156" s="110"/>
      <c r="J156" s="110"/>
    </row>
    <row r="157" spans="2:10" ht="14.5" customHeight="1">
      <c r="B157" s="35" t="s">
        <v>121</v>
      </c>
      <c r="C157" s="111" t="s">
        <v>122</v>
      </c>
      <c r="D157" s="112"/>
      <c r="E157" s="113"/>
      <c r="F157" s="49"/>
      <c r="G157" s="114"/>
      <c r="H157" s="114"/>
      <c r="I157" s="114"/>
      <c r="J157" s="114"/>
    </row>
    <row r="158" spans="2:10" ht="14.5" customHeight="1">
      <c r="B158" s="330"/>
      <c r="C158" s="98" t="s">
        <v>113</v>
      </c>
      <c r="D158" s="106"/>
      <c r="E158" s="115"/>
      <c r="F158" s="107"/>
      <c r="G158" s="288" t="s">
        <v>114</v>
      </c>
      <c r="H158" s="326"/>
      <c r="I158" s="308" t="s">
        <v>115</v>
      </c>
      <c r="J158" s="308"/>
    </row>
    <row r="159" spans="2:10" ht="14.5" customHeight="1">
      <c r="B159" s="331"/>
      <c r="C159" s="98" t="s">
        <v>116</v>
      </c>
      <c r="D159" s="108"/>
      <c r="E159" s="116"/>
      <c r="F159" s="107"/>
      <c r="G159" s="20" t="s">
        <v>19</v>
      </c>
      <c r="H159" s="20" t="s">
        <v>20</v>
      </c>
      <c r="I159" s="20" t="s">
        <v>21</v>
      </c>
      <c r="J159" s="20" t="s">
        <v>22</v>
      </c>
    </row>
    <row r="160" spans="2:10" ht="14.5" customHeight="1">
      <c r="B160" s="101"/>
      <c r="F160" s="117"/>
      <c r="G160" s="105"/>
      <c r="H160" s="105"/>
      <c r="I160" s="105"/>
      <c r="J160" s="105"/>
    </row>
    <row r="161" spans="2:10" ht="14.5" customHeight="1">
      <c r="B161" s="35" t="s">
        <v>123</v>
      </c>
      <c r="C161" s="325" t="s">
        <v>124</v>
      </c>
      <c r="D161" s="325"/>
      <c r="E161" s="325"/>
      <c r="F161" s="325"/>
      <c r="G161" s="325"/>
      <c r="H161" s="325"/>
      <c r="I161" s="325"/>
      <c r="J161" s="325"/>
    </row>
    <row r="162" spans="2:10" ht="14.5" customHeight="1">
      <c r="B162" s="330"/>
      <c r="C162" s="403"/>
      <c r="D162" s="404"/>
      <c r="E162" s="404"/>
      <c r="F162" s="404"/>
      <c r="G162" s="288" t="s">
        <v>125</v>
      </c>
      <c r="H162" s="326"/>
      <c r="I162" s="384" t="s">
        <v>126</v>
      </c>
      <c r="J162" s="384"/>
    </row>
    <row r="163" spans="2:10" ht="14.5" customHeight="1">
      <c r="B163" s="331"/>
      <c r="C163" s="405"/>
      <c r="D163" s="406"/>
      <c r="E163" s="406"/>
      <c r="F163" s="406"/>
      <c r="G163" s="20" t="s">
        <v>19</v>
      </c>
      <c r="H163" s="20" t="s">
        <v>20</v>
      </c>
      <c r="I163" s="20" t="s">
        <v>21</v>
      </c>
      <c r="J163" s="20" t="s">
        <v>22</v>
      </c>
    </row>
    <row r="164" spans="2:10" ht="14.5" customHeight="1">
      <c r="B164" s="57"/>
      <c r="C164" s="118"/>
      <c r="D164" s="58"/>
      <c r="E164" s="58"/>
      <c r="F164" s="59"/>
      <c r="G164" s="119"/>
      <c r="H164" s="119"/>
      <c r="I164" s="119"/>
      <c r="J164" s="119"/>
    </row>
    <row r="165" spans="2:10" ht="14.5" customHeight="1">
      <c r="B165" s="120"/>
      <c r="C165" s="121"/>
      <c r="D165" s="122"/>
      <c r="E165" s="122"/>
      <c r="F165" s="62"/>
      <c r="G165" s="119"/>
      <c r="H165" s="119"/>
      <c r="I165" s="119"/>
      <c r="J165" s="119"/>
    </row>
    <row r="166" spans="2:10" ht="14.5" customHeight="1">
      <c r="B166" s="35" t="s">
        <v>127</v>
      </c>
      <c r="C166" s="123" t="s">
        <v>128</v>
      </c>
      <c r="D166" s="64"/>
      <c r="E166" s="64"/>
      <c r="F166" s="66"/>
      <c r="G166" s="38"/>
      <c r="H166" s="38"/>
      <c r="I166" s="38"/>
      <c r="J166" s="72"/>
    </row>
    <row r="167" spans="2:10" ht="14.5" customHeight="1">
      <c r="B167" s="333"/>
      <c r="C167" s="407" t="s">
        <v>129</v>
      </c>
      <c r="D167" s="408"/>
      <c r="E167" s="408"/>
      <c r="F167" s="408"/>
      <c r="G167" s="288" t="s">
        <v>130</v>
      </c>
      <c r="H167" s="326"/>
      <c r="I167" s="384" t="s">
        <v>131</v>
      </c>
      <c r="J167" s="384"/>
    </row>
    <row r="168" spans="2:10" ht="14.5" customHeight="1">
      <c r="B168" s="334"/>
      <c r="C168" s="408"/>
      <c r="D168" s="408"/>
      <c r="E168" s="408"/>
      <c r="F168" s="408"/>
      <c r="G168" s="20" t="s">
        <v>19</v>
      </c>
      <c r="H168" s="20" t="s">
        <v>20</v>
      </c>
      <c r="I168" s="20" t="s">
        <v>21</v>
      </c>
      <c r="J168" s="20" t="s">
        <v>22</v>
      </c>
    </row>
    <row r="169" spans="2:10" ht="14.5" customHeight="1">
      <c r="B169" s="124"/>
      <c r="C169" s="362" t="s">
        <v>56</v>
      </c>
      <c r="D169" s="362"/>
      <c r="E169" s="362"/>
      <c r="F169" s="362"/>
      <c r="G169" s="119"/>
      <c r="H169" s="119"/>
      <c r="I169" s="119"/>
      <c r="J169" s="119"/>
    </row>
    <row r="170" spans="2:10" ht="14.5" customHeight="1">
      <c r="B170" s="125"/>
      <c r="C170" s="362" t="s">
        <v>56</v>
      </c>
      <c r="D170" s="362"/>
      <c r="E170" s="362"/>
      <c r="F170" s="362"/>
      <c r="G170" s="119"/>
      <c r="H170" s="119"/>
      <c r="I170" s="119"/>
      <c r="J170" s="119"/>
    </row>
    <row r="171" spans="2:10" ht="14.5" customHeight="1"/>
    <row r="172" spans="2:10" ht="14.5" customHeight="1"/>
    <row r="173" spans="2:10" ht="14.5" customHeight="1"/>
    <row r="174" spans="2:10" ht="40.5" customHeight="1">
      <c r="B174" s="272" t="s">
        <v>132</v>
      </c>
      <c r="C174" s="273"/>
      <c r="D174" s="273"/>
      <c r="E174" s="273"/>
      <c r="F174" s="273"/>
      <c r="G174" s="273"/>
      <c r="H174" s="273"/>
      <c r="I174" s="273"/>
      <c r="J174" s="274"/>
    </row>
    <row r="175" spans="2:10" ht="29.15" customHeight="1">
      <c r="B175" s="77" t="s">
        <v>133</v>
      </c>
      <c r="C175" s="363" t="s">
        <v>134</v>
      </c>
      <c r="D175" s="363"/>
      <c r="E175" s="363"/>
      <c r="F175" s="363"/>
      <c r="G175" s="363"/>
      <c r="H175" s="363"/>
      <c r="I175" s="363"/>
      <c r="J175" s="306"/>
    </row>
    <row r="176" spans="2:10" ht="14.5" customHeight="1">
      <c r="B176" s="126"/>
      <c r="C176" s="385"/>
      <c r="D176" s="386"/>
      <c r="E176" s="386"/>
      <c r="F176" s="386"/>
      <c r="G176" s="54" t="s">
        <v>135</v>
      </c>
      <c r="H176" s="127"/>
      <c r="I176" s="127"/>
      <c r="J176" s="127"/>
    </row>
    <row r="177" spans="2:10" ht="14.5" customHeight="1">
      <c r="B177" s="128"/>
      <c r="C177" s="385"/>
      <c r="D177" s="386"/>
      <c r="E177" s="386"/>
      <c r="F177" s="386"/>
      <c r="G177" s="20" t="s">
        <v>19</v>
      </c>
      <c r="H177" s="20" t="s">
        <v>20</v>
      </c>
      <c r="I177" s="20" t="s">
        <v>21</v>
      </c>
      <c r="J177" s="20" t="s">
        <v>22</v>
      </c>
    </row>
    <row r="178" spans="2:10" ht="14.5" customHeight="1">
      <c r="B178" s="124"/>
      <c r="C178" s="129"/>
      <c r="D178" s="130"/>
      <c r="E178" s="130"/>
      <c r="F178" s="75"/>
      <c r="G178" s="131"/>
      <c r="H178" s="131"/>
      <c r="I178" s="131"/>
      <c r="J178" s="131"/>
    </row>
    <row r="179" spans="2:10" ht="14.5" customHeight="1">
      <c r="B179" s="125"/>
      <c r="C179" s="129"/>
      <c r="D179" s="130"/>
      <c r="E179" s="130"/>
      <c r="F179" s="75"/>
      <c r="G179" s="131"/>
      <c r="H179" s="131"/>
      <c r="I179" s="131"/>
      <c r="J179" s="131"/>
    </row>
    <row r="180" spans="2:10" ht="14.5" customHeight="1">
      <c r="B180" s="35" t="s">
        <v>136</v>
      </c>
      <c r="C180" s="63" t="s">
        <v>137</v>
      </c>
      <c r="D180" s="64"/>
      <c r="E180" s="64"/>
      <c r="F180" s="65"/>
      <c r="G180" s="65"/>
      <c r="H180" s="66"/>
      <c r="I180" s="38"/>
      <c r="J180" s="72"/>
    </row>
    <row r="181" spans="2:10" ht="14.5" customHeight="1">
      <c r="B181" s="126"/>
      <c r="C181" s="385"/>
      <c r="D181" s="386"/>
      <c r="E181" s="386"/>
      <c r="F181" s="386"/>
      <c r="G181" s="54" t="s">
        <v>138</v>
      </c>
      <c r="H181" s="127"/>
      <c r="I181" s="127"/>
      <c r="J181" s="127"/>
    </row>
    <row r="182" spans="2:10" ht="14.5" customHeight="1">
      <c r="B182" s="128"/>
      <c r="C182" s="385"/>
      <c r="D182" s="386"/>
      <c r="E182" s="386"/>
      <c r="F182" s="386"/>
      <c r="G182" s="20" t="s">
        <v>19</v>
      </c>
      <c r="H182" s="20" t="s">
        <v>20</v>
      </c>
      <c r="I182" s="20" t="s">
        <v>21</v>
      </c>
      <c r="J182" s="20" t="s">
        <v>22</v>
      </c>
    </row>
    <row r="183" spans="2:10" ht="14.5" customHeight="1">
      <c r="B183" s="124"/>
      <c r="C183" s="129"/>
      <c r="D183" s="130"/>
      <c r="E183" s="130"/>
      <c r="F183" s="75"/>
      <c r="G183" s="132"/>
      <c r="H183" s="132"/>
      <c r="I183" s="132"/>
      <c r="J183" s="132"/>
    </row>
    <row r="184" spans="2:10" ht="14.5" customHeight="1">
      <c r="B184" s="125"/>
      <c r="C184" s="129"/>
      <c r="D184" s="130"/>
      <c r="E184" s="130"/>
      <c r="F184" s="75"/>
      <c r="G184" s="132"/>
      <c r="H184" s="132"/>
      <c r="I184" s="132"/>
      <c r="J184" s="132"/>
    </row>
    <row r="185" spans="2:10" ht="14.5" customHeight="1">
      <c r="B185" s="35" t="s">
        <v>139</v>
      </c>
      <c r="C185" s="63" t="s">
        <v>140</v>
      </c>
      <c r="D185" s="64"/>
      <c r="E185" s="64"/>
      <c r="F185" s="65"/>
      <c r="G185" s="66"/>
      <c r="H185" s="38"/>
      <c r="I185" s="38"/>
      <c r="J185" s="72"/>
    </row>
    <row r="186" spans="2:10" ht="14.5" customHeight="1">
      <c r="B186" s="126"/>
      <c r="C186" s="385"/>
      <c r="D186" s="386"/>
      <c r="E186" s="386"/>
      <c r="F186" s="386"/>
      <c r="G186" s="54" t="s">
        <v>138</v>
      </c>
      <c r="H186" s="127"/>
      <c r="I186" s="127"/>
      <c r="J186" s="127"/>
    </row>
    <row r="187" spans="2:10" ht="14.5" customHeight="1">
      <c r="B187" s="128"/>
      <c r="C187" s="385"/>
      <c r="D187" s="386"/>
      <c r="E187" s="386"/>
      <c r="F187" s="386"/>
      <c r="G187" s="20" t="s">
        <v>19</v>
      </c>
      <c r="H187" s="20" t="s">
        <v>20</v>
      </c>
      <c r="I187" s="20" t="s">
        <v>21</v>
      </c>
      <c r="J187" s="20" t="s">
        <v>22</v>
      </c>
    </row>
    <row r="188" spans="2:10" ht="14.5" customHeight="1">
      <c r="B188" s="124"/>
      <c r="C188" s="129"/>
      <c r="D188" s="130"/>
      <c r="E188" s="130"/>
      <c r="F188" s="75"/>
      <c r="G188" s="132"/>
      <c r="H188" s="132"/>
      <c r="I188" s="132"/>
      <c r="J188" s="132"/>
    </row>
    <row r="189" spans="2:10" ht="14.5" customHeight="1">
      <c r="B189" s="125"/>
      <c r="C189" s="129"/>
      <c r="D189" s="130"/>
      <c r="E189" s="130"/>
      <c r="F189" s="75"/>
      <c r="G189" s="132"/>
      <c r="H189" s="132"/>
      <c r="I189" s="132"/>
      <c r="J189" s="132"/>
    </row>
    <row r="190" spans="2:10" ht="14.5" customHeight="1">
      <c r="B190" s="35" t="s">
        <v>141</v>
      </c>
      <c r="C190" s="63" t="s">
        <v>142</v>
      </c>
      <c r="D190" s="64"/>
      <c r="E190" s="64"/>
      <c r="F190" s="66"/>
      <c r="G190" s="38"/>
      <c r="H190" s="38"/>
      <c r="I190" s="38"/>
      <c r="J190" s="72"/>
    </row>
    <row r="191" spans="2:10" ht="14.5" customHeight="1">
      <c r="B191" s="126"/>
      <c r="C191" s="385"/>
      <c r="D191" s="386"/>
      <c r="E191" s="386"/>
      <c r="F191" s="386"/>
      <c r="G191" s="54" t="s">
        <v>138</v>
      </c>
      <c r="H191" s="127"/>
      <c r="I191" s="127"/>
      <c r="J191" s="127"/>
    </row>
    <row r="192" spans="2:10" ht="14.5" customHeight="1">
      <c r="B192" s="128"/>
      <c r="C192" s="385"/>
      <c r="D192" s="386"/>
      <c r="E192" s="386"/>
      <c r="F192" s="386"/>
      <c r="G192" s="20" t="s">
        <v>19</v>
      </c>
      <c r="H192" s="20" t="s">
        <v>20</v>
      </c>
      <c r="I192" s="20" t="s">
        <v>21</v>
      </c>
      <c r="J192" s="20" t="s">
        <v>22</v>
      </c>
    </row>
    <row r="193" spans="2:10" ht="14.5" customHeight="1">
      <c r="B193" s="124"/>
      <c r="C193" s="129"/>
      <c r="D193" s="130"/>
      <c r="E193" s="130"/>
      <c r="F193" s="75"/>
      <c r="G193" s="132"/>
      <c r="H193" s="132"/>
      <c r="I193" s="132"/>
      <c r="J193" s="132"/>
    </row>
    <row r="194" spans="2:10" ht="14.5" customHeight="1">
      <c r="B194" s="125"/>
      <c r="C194" s="129"/>
      <c r="D194" s="130"/>
      <c r="E194" s="130"/>
      <c r="F194" s="75"/>
      <c r="G194" s="132"/>
      <c r="H194" s="132"/>
      <c r="I194" s="132"/>
      <c r="J194" s="132"/>
    </row>
    <row r="195" spans="2:10" ht="14.5" customHeight="1">
      <c r="B195" s="177" t="s">
        <v>143</v>
      </c>
      <c r="C195" s="193" t="s">
        <v>144</v>
      </c>
      <c r="D195" s="194"/>
      <c r="E195" s="194"/>
      <c r="F195" s="195"/>
      <c r="G195" s="38"/>
      <c r="H195" s="38"/>
      <c r="I195" s="38"/>
      <c r="J195" s="72"/>
    </row>
    <row r="196" spans="2:10" ht="14.5" customHeight="1">
      <c r="B196" s="126"/>
      <c r="C196" s="385"/>
      <c r="D196" s="386"/>
      <c r="E196" s="386"/>
      <c r="F196" s="386"/>
      <c r="G196" s="54" t="s">
        <v>138</v>
      </c>
      <c r="H196" s="127"/>
      <c r="I196" s="127"/>
      <c r="J196" s="127"/>
    </row>
    <row r="197" spans="2:10" ht="14.5" customHeight="1">
      <c r="B197" s="128"/>
      <c r="C197" s="385"/>
      <c r="D197" s="386"/>
      <c r="E197" s="386"/>
      <c r="F197" s="386"/>
      <c r="G197" s="20" t="s">
        <v>19</v>
      </c>
      <c r="H197" s="20" t="s">
        <v>20</v>
      </c>
      <c r="I197" s="20" t="s">
        <v>21</v>
      </c>
      <c r="J197" s="20" t="s">
        <v>22</v>
      </c>
    </row>
    <row r="198" spans="2:10" ht="14.5" customHeight="1">
      <c r="B198" s="124"/>
      <c r="C198" s="129"/>
      <c r="D198" s="130"/>
      <c r="E198" s="130"/>
      <c r="F198" s="75"/>
      <c r="G198" s="132"/>
      <c r="H198" s="132">
        <v>2</v>
      </c>
      <c r="I198" s="132"/>
      <c r="J198" s="132"/>
    </row>
    <row r="199" spans="2:10" ht="14.5" customHeight="1">
      <c r="B199" s="125"/>
      <c r="C199" s="129"/>
      <c r="D199" s="130"/>
      <c r="E199" s="130"/>
      <c r="F199" s="75"/>
      <c r="G199" s="196"/>
      <c r="H199" s="196">
        <v>2</v>
      </c>
      <c r="I199" s="196"/>
      <c r="J199" s="196"/>
    </row>
    <row r="200" spans="2:10" ht="29.15" customHeight="1">
      <c r="B200" s="77" t="s">
        <v>145</v>
      </c>
      <c r="C200" s="363" t="s">
        <v>146</v>
      </c>
      <c r="D200" s="363"/>
      <c r="E200" s="363"/>
      <c r="F200" s="363"/>
      <c r="G200" s="133"/>
      <c r="H200" s="133"/>
      <c r="I200" s="133"/>
      <c r="J200" s="146"/>
    </row>
    <row r="201" spans="2:10" ht="14.15" customHeight="1">
      <c r="B201" s="426" t="s">
        <v>147</v>
      </c>
      <c r="C201" s="415"/>
      <c r="D201" s="415"/>
      <c r="E201" s="415"/>
      <c r="F201" s="415"/>
      <c r="G201" s="54" t="s">
        <v>148</v>
      </c>
      <c r="H201" s="127"/>
      <c r="I201" s="127"/>
      <c r="J201" s="127"/>
    </row>
    <row r="202" spans="2:10" ht="14.15" customHeight="1">
      <c r="B202" s="415"/>
      <c r="C202" s="415"/>
      <c r="D202" s="415"/>
      <c r="E202" s="415"/>
      <c r="F202" s="415"/>
      <c r="G202" s="20" t="s">
        <v>19</v>
      </c>
      <c r="H202" s="20" t="s">
        <v>20</v>
      </c>
      <c r="I202" s="20" t="s">
        <v>21</v>
      </c>
      <c r="J202" s="20" t="s">
        <v>22</v>
      </c>
    </row>
    <row r="203" spans="2:10" ht="14.15" customHeight="1">
      <c r="B203" s="309"/>
      <c r="C203" s="309"/>
      <c r="D203" s="309"/>
      <c r="E203" s="309"/>
      <c r="F203" s="309"/>
      <c r="G203" s="119"/>
      <c r="H203" s="119"/>
      <c r="I203" s="119"/>
      <c r="J203" s="119"/>
    </row>
    <row r="204" spans="2:10" ht="14.15" customHeight="1">
      <c r="B204" s="35" t="s">
        <v>149</v>
      </c>
      <c r="C204" s="373" t="s">
        <v>150</v>
      </c>
      <c r="D204" s="373"/>
      <c r="E204" s="373"/>
      <c r="F204" s="373"/>
      <c r="G204" s="373"/>
      <c r="H204" s="373"/>
      <c r="I204" s="373"/>
      <c r="J204" s="374"/>
    </row>
    <row r="205" spans="2:10" ht="14.15" customHeight="1">
      <c r="B205" s="375" t="s">
        <v>151</v>
      </c>
      <c r="C205" s="376"/>
      <c r="D205" s="376"/>
      <c r="E205" s="376"/>
      <c r="F205" s="377"/>
      <c r="G205" s="308" t="s">
        <v>152</v>
      </c>
      <c r="H205" s="308"/>
      <c r="I205" s="308" t="s">
        <v>153</v>
      </c>
      <c r="J205" s="308"/>
    </row>
    <row r="206" spans="2:10" ht="14.15" customHeight="1">
      <c r="B206" s="378"/>
      <c r="C206" s="379"/>
      <c r="D206" s="379"/>
      <c r="E206" s="379"/>
      <c r="F206" s="380"/>
      <c r="G206" s="20" t="s">
        <v>19</v>
      </c>
      <c r="H206" s="20" t="s">
        <v>20</v>
      </c>
      <c r="I206" s="20" t="s">
        <v>21</v>
      </c>
      <c r="J206" s="20" t="s">
        <v>22</v>
      </c>
    </row>
    <row r="207" spans="2:10" ht="14.15" customHeight="1">
      <c r="B207" s="381"/>
      <c r="C207" s="382"/>
      <c r="D207" s="382"/>
      <c r="E207" s="382"/>
      <c r="F207" s="383"/>
      <c r="G207" s="78"/>
      <c r="H207" s="78"/>
      <c r="I207" s="78"/>
      <c r="J207" s="78"/>
    </row>
    <row r="208" spans="2:10" ht="14.5" customHeight="1">
      <c r="B208" s="134"/>
      <c r="C208" s="134"/>
      <c r="D208" s="134"/>
      <c r="E208" s="134"/>
      <c r="F208" s="134"/>
      <c r="G208" s="135"/>
      <c r="H208" s="135"/>
      <c r="I208" s="135"/>
      <c r="J208" s="135"/>
    </row>
    <row r="209" spans="2:10" ht="14.5" customHeight="1"/>
    <row r="210" spans="2:10" ht="14.5" customHeight="1"/>
    <row r="211" spans="2:10" ht="40.5" customHeight="1">
      <c r="B211" s="272" t="s">
        <v>154</v>
      </c>
      <c r="C211" s="273"/>
      <c r="D211" s="273"/>
      <c r="E211" s="273"/>
      <c r="F211" s="273"/>
      <c r="G211" s="273"/>
      <c r="H211" s="273"/>
      <c r="I211" s="273"/>
      <c r="J211" s="274"/>
    </row>
    <row r="212" spans="2:10" ht="29.15" customHeight="1">
      <c r="B212" s="79" t="s">
        <v>155</v>
      </c>
      <c r="C212" s="322" t="s">
        <v>156</v>
      </c>
      <c r="D212" s="322"/>
      <c r="E212" s="322"/>
      <c r="F212" s="322"/>
      <c r="G212" s="322"/>
      <c r="H212" s="322"/>
      <c r="I212" s="322"/>
      <c r="J212" s="323"/>
    </row>
    <row r="213" spans="2:10" ht="14.5" customHeight="1">
      <c r="B213" s="359"/>
      <c r="C213" s="409"/>
      <c r="D213" s="409"/>
      <c r="E213" s="409"/>
      <c r="F213" s="410"/>
      <c r="G213" s="54" t="s">
        <v>157</v>
      </c>
      <c r="H213" s="127"/>
      <c r="I213" s="127"/>
      <c r="J213" s="127"/>
    </row>
    <row r="214" spans="2:10" ht="14.5" customHeight="1">
      <c r="B214" s="360"/>
      <c r="C214" s="411"/>
      <c r="D214" s="411"/>
      <c r="E214" s="411"/>
      <c r="F214" s="412"/>
      <c r="G214" s="288" t="s">
        <v>158</v>
      </c>
      <c r="H214" s="326"/>
      <c r="I214" s="288" t="s">
        <v>159</v>
      </c>
      <c r="J214" s="288"/>
    </row>
    <row r="215" spans="2:10" ht="14.5" customHeight="1">
      <c r="B215" s="360"/>
      <c r="C215" s="411"/>
      <c r="D215" s="411"/>
      <c r="E215" s="411"/>
      <c r="F215" s="412"/>
      <c r="G215" s="20" t="s">
        <v>19</v>
      </c>
      <c r="H215" s="20" t="s">
        <v>20</v>
      </c>
      <c r="I215" s="20" t="s">
        <v>21</v>
      </c>
      <c r="J215" s="20" t="s">
        <v>22</v>
      </c>
    </row>
    <row r="216" spans="2:10" ht="14.5" customHeight="1">
      <c r="B216" s="361"/>
      <c r="C216" s="413"/>
      <c r="D216" s="413"/>
      <c r="E216" s="413"/>
      <c r="F216" s="414"/>
      <c r="G216" s="96">
        <f>+G223+G227+G231+G250</f>
        <v>0</v>
      </c>
      <c r="H216" s="96">
        <f>+H223+H227+H231+H250</f>
        <v>0</v>
      </c>
      <c r="I216" s="96">
        <f>+I223+I227+I231+I250</f>
        <v>0</v>
      </c>
      <c r="J216" s="96">
        <f>+J223+J227+J231+J250</f>
        <v>0</v>
      </c>
    </row>
    <row r="217" spans="2:10" ht="14.5" customHeight="1">
      <c r="B217" s="35" t="s">
        <v>160</v>
      </c>
      <c r="C217" s="123" t="s">
        <v>161</v>
      </c>
      <c r="D217" s="64"/>
      <c r="E217" s="64"/>
      <c r="F217" s="66"/>
      <c r="G217" s="38"/>
      <c r="H217" s="38"/>
      <c r="I217" s="38"/>
      <c r="J217" s="72"/>
    </row>
    <row r="218" spans="2:10" ht="14.5" customHeight="1">
      <c r="B218" s="426" t="s">
        <v>162</v>
      </c>
      <c r="C218" s="426"/>
      <c r="D218" s="426"/>
      <c r="E218" s="426"/>
      <c r="F218" s="426"/>
      <c r="G218" s="288" t="s">
        <v>158</v>
      </c>
      <c r="H218" s="326"/>
      <c r="I218" s="288" t="s">
        <v>159</v>
      </c>
      <c r="J218" s="288"/>
    </row>
    <row r="219" spans="2:10" ht="14.5" customHeight="1">
      <c r="B219" s="426"/>
      <c r="C219" s="426"/>
      <c r="D219" s="426"/>
      <c r="E219" s="426"/>
      <c r="F219" s="426"/>
      <c r="G219" s="20" t="s">
        <v>19</v>
      </c>
      <c r="H219" s="20" t="s">
        <v>20</v>
      </c>
      <c r="I219" s="20" t="s">
        <v>21</v>
      </c>
      <c r="J219" s="20" t="s">
        <v>22</v>
      </c>
    </row>
    <row r="220" spans="2:10" ht="14.5" customHeight="1">
      <c r="B220" s="357" t="s">
        <v>56</v>
      </c>
      <c r="C220" s="357"/>
      <c r="D220" s="357"/>
      <c r="E220" s="357"/>
      <c r="F220" s="357"/>
      <c r="G220" s="119"/>
      <c r="H220" s="119"/>
      <c r="I220" s="119"/>
      <c r="J220" s="119"/>
    </row>
    <row r="221" spans="2:10" ht="14.5" customHeight="1">
      <c r="B221" s="358" t="s">
        <v>56</v>
      </c>
      <c r="C221" s="358"/>
      <c r="D221" s="358"/>
      <c r="E221" s="358"/>
      <c r="F221" s="358"/>
      <c r="G221" s="119"/>
      <c r="H221" s="119"/>
      <c r="I221" s="119"/>
      <c r="J221" s="119"/>
    </row>
    <row r="222" spans="2:10" ht="14.5" customHeight="1">
      <c r="B222" s="358" t="s">
        <v>56</v>
      </c>
      <c r="C222" s="358"/>
      <c r="D222" s="358"/>
      <c r="E222" s="358"/>
      <c r="F222" s="358"/>
      <c r="G222" s="119"/>
      <c r="H222" s="119"/>
      <c r="I222" s="119"/>
      <c r="J222" s="119"/>
    </row>
    <row r="223" spans="2:10" ht="14.5" customHeight="1">
      <c r="B223" s="42"/>
      <c r="C223" s="43"/>
      <c r="D223" s="296" t="s">
        <v>33</v>
      </c>
      <c r="E223" s="297"/>
      <c r="F223" s="297"/>
      <c r="G223" s="47">
        <f>SUM(G220:G222)</f>
        <v>0</v>
      </c>
      <c r="H223" s="47">
        <f>SUM(H220:H222)</f>
        <v>0</v>
      </c>
      <c r="I223" s="47">
        <f>SUM(I220:I222)</f>
        <v>0</v>
      </c>
      <c r="J223" s="47">
        <f>SUM(J220:J222)</f>
        <v>0</v>
      </c>
    </row>
    <row r="224" spans="2:10" ht="14.5" customHeight="1">
      <c r="B224" s="35" t="s">
        <v>163</v>
      </c>
      <c r="C224" s="298" t="s">
        <v>164</v>
      </c>
      <c r="D224" s="298"/>
      <c r="E224" s="298"/>
      <c r="F224" s="298"/>
      <c r="G224" s="298"/>
      <c r="H224" s="298"/>
      <c r="I224" s="298"/>
      <c r="J224" s="299"/>
    </row>
    <row r="225" spans="2:10" ht="14.5" customHeight="1">
      <c r="B225" s="330"/>
      <c r="C225" s="420"/>
      <c r="D225" s="421"/>
      <c r="E225" s="421"/>
      <c r="F225" s="421"/>
      <c r="G225" s="288" t="s">
        <v>158</v>
      </c>
      <c r="H225" s="326"/>
      <c r="I225" s="288" t="s">
        <v>159</v>
      </c>
      <c r="J225" s="288"/>
    </row>
    <row r="226" spans="2:10" ht="14.5" customHeight="1">
      <c r="B226" s="331"/>
      <c r="C226" s="422"/>
      <c r="D226" s="423"/>
      <c r="E226" s="423"/>
      <c r="F226" s="423"/>
      <c r="G226" s="20" t="s">
        <v>19</v>
      </c>
      <c r="H226" s="20" t="s">
        <v>20</v>
      </c>
      <c r="I226" s="20" t="s">
        <v>21</v>
      </c>
      <c r="J226" s="20" t="s">
        <v>22</v>
      </c>
    </row>
    <row r="227" spans="2:10" ht="14.5" customHeight="1">
      <c r="B227" s="136"/>
      <c r="C227" s="137"/>
      <c r="D227" s="137"/>
      <c r="E227" s="137"/>
      <c r="F227" s="62"/>
      <c r="G227" s="119"/>
      <c r="H227" s="119"/>
      <c r="I227" s="119"/>
      <c r="J227" s="119"/>
    </row>
    <row r="228" spans="2:10" ht="14.5" customHeight="1">
      <c r="B228" s="35" t="s">
        <v>165</v>
      </c>
      <c r="C228" s="298" t="s">
        <v>166</v>
      </c>
      <c r="D228" s="298"/>
      <c r="E228" s="298"/>
      <c r="F228" s="298"/>
      <c r="G228" s="298"/>
      <c r="H228" s="298"/>
      <c r="I228" s="298"/>
      <c r="J228" s="299"/>
    </row>
    <row r="229" spans="2:10" ht="14.5" customHeight="1">
      <c r="B229" s="364" t="s">
        <v>167</v>
      </c>
      <c r="C229" s="365"/>
      <c r="D229" s="365"/>
      <c r="E229" s="365"/>
      <c r="F229" s="366"/>
      <c r="G229" s="288" t="s">
        <v>168</v>
      </c>
      <c r="H229" s="326"/>
      <c r="I229" s="288" t="s">
        <v>169</v>
      </c>
      <c r="J229" s="288"/>
    </row>
    <row r="230" spans="2:10" ht="14.5" customHeight="1">
      <c r="B230" s="367"/>
      <c r="C230" s="368"/>
      <c r="D230" s="368"/>
      <c r="E230" s="368"/>
      <c r="F230" s="369"/>
      <c r="G230" s="20" t="s">
        <v>19</v>
      </c>
      <c r="H230" s="20" t="s">
        <v>20</v>
      </c>
      <c r="I230" s="20" t="s">
        <v>21</v>
      </c>
      <c r="J230" s="20" t="s">
        <v>22</v>
      </c>
    </row>
    <row r="231" spans="2:10" ht="14.5" customHeight="1">
      <c r="B231" s="437"/>
      <c r="C231" s="438"/>
      <c r="D231" s="438"/>
      <c r="E231" s="438"/>
      <c r="F231" s="439"/>
      <c r="G231" s="138"/>
      <c r="H231" s="138"/>
      <c r="I231" s="138"/>
      <c r="J231" s="138"/>
    </row>
    <row r="232" spans="2:10" ht="14.5" customHeight="1">
      <c r="B232" s="35" t="s">
        <v>170</v>
      </c>
      <c r="C232" s="298" t="s">
        <v>171</v>
      </c>
      <c r="D232" s="298"/>
      <c r="E232" s="298"/>
      <c r="F232" s="298"/>
      <c r="G232" s="298"/>
      <c r="H232" s="298"/>
      <c r="I232" s="298"/>
      <c r="J232" s="299"/>
    </row>
    <row r="233" spans="2:10" ht="14.5" customHeight="1">
      <c r="B233" s="330"/>
      <c r="C233" s="339"/>
      <c r="D233" s="340"/>
      <c r="E233" s="340"/>
      <c r="F233" s="340"/>
      <c r="G233" s="54" t="s">
        <v>172</v>
      </c>
      <c r="H233" s="127"/>
      <c r="I233" s="127"/>
      <c r="J233" s="127"/>
    </row>
    <row r="234" spans="2:10" ht="14.5" customHeight="1">
      <c r="B234" s="330"/>
      <c r="C234" s="339"/>
      <c r="D234" s="340"/>
      <c r="E234" s="340"/>
      <c r="F234" s="340"/>
      <c r="G234" s="288" t="s">
        <v>17</v>
      </c>
      <c r="H234" s="326"/>
      <c r="I234" s="288" t="s">
        <v>18</v>
      </c>
      <c r="J234" s="288"/>
    </row>
    <row r="235" spans="2:10" ht="14.5" customHeight="1">
      <c r="B235" s="331"/>
      <c r="C235" s="341"/>
      <c r="D235" s="342"/>
      <c r="E235" s="342"/>
      <c r="F235" s="342"/>
      <c r="G235" s="20" t="s">
        <v>19</v>
      </c>
      <c r="H235" s="20" t="s">
        <v>20</v>
      </c>
      <c r="I235" s="20" t="s">
        <v>21</v>
      </c>
      <c r="J235" s="20" t="s">
        <v>22</v>
      </c>
    </row>
    <row r="236" spans="2:10" ht="14.5" customHeight="1">
      <c r="B236" s="136"/>
      <c r="C236" s="137"/>
      <c r="D236" s="137"/>
      <c r="E236" s="137"/>
      <c r="F236" s="62"/>
      <c r="G236" s="131"/>
      <c r="H236" s="131"/>
      <c r="I236" s="131"/>
      <c r="J236" s="131"/>
    </row>
    <row r="237" spans="2:10" ht="14.5" customHeight="1">
      <c r="B237" s="35" t="s">
        <v>173</v>
      </c>
      <c r="C237" s="63" t="s">
        <v>174</v>
      </c>
      <c r="D237" s="64"/>
      <c r="E237" s="64"/>
      <c r="F237" s="65"/>
      <c r="G237" s="65"/>
      <c r="H237" s="65"/>
      <c r="I237" s="65"/>
      <c r="J237" s="65"/>
    </row>
    <row r="238" spans="2:10" ht="14.5" customHeight="1">
      <c r="B238" s="93"/>
      <c r="C238" s="343" t="s">
        <v>175</v>
      </c>
      <c r="D238" s="343"/>
      <c r="E238" s="343"/>
      <c r="F238" s="343"/>
      <c r="G238" s="288" t="s">
        <v>80</v>
      </c>
      <c r="H238" s="326"/>
      <c r="I238" s="288" t="s">
        <v>81</v>
      </c>
      <c r="J238" s="288"/>
    </row>
    <row r="239" spans="2:10" ht="14.5" customHeight="1">
      <c r="B239" s="93"/>
      <c r="C239" s="343"/>
      <c r="D239" s="343"/>
      <c r="E239" s="343"/>
      <c r="F239" s="343"/>
      <c r="G239" s="20" t="s">
        <v>19</v>
      </c>
      <c r="H239" s="20" t="s">
        <v>20</v>
      </c>
      <c r="I239" s="20" t="s">
        <v>21</v>
      </c>
      <c r="J239" s="20" t="s">
        <v>22</v>
      </c>
    </row>
    <row r="240" spans="2:10" ht="14.5" customHeight="1">
      <c r="B240" s="124"/>
      <c r="C240" s="129"/>
      <c r="D240" s="130"/>
      <c r="E240" s="130"/>
      <c r="F240" s="75"/>
      <c r="G240" s="139"/>
      <c r="H240" s="139"/>
      <c r="I240" s="139"/>
      <c r="J240" s="139"/>
    </row>
    <row r="241" spans="2:10" ht="14.5" customHeight="1">
      <c r="B241" s="125"/>
      <c r="C241" s="129"/>
      <c r="D241" s="130"/>
      <c r="E241" s="130"/>
      <c r="F241" s="75"/>
      <c r="G241" s="119"/>
      <c r="H241" s="119"/>
      <c r="I241" s="119"/>
      <c r="J241" s="119"/>
    </row>
    <row r="242" spans="2:10" ht="14.5" customHeight="1">
      <c r="B242" s="35" t="s">
        <v>176</v>
      </c>
      <c r="C242" s="338" t="s">
        <v>177</v>
      </c>
      <c r="D242" s="338"/>
      <c r="E242" s="338"/>
      <c r="F242" s="338"/>
      <c r="G242" s="338"/>
      <c r="H242" s="338"/>
      <c r="I242" s="338"/>
      <c r="J242" s="324"/>
    </row>
    <row r="243" spans="2:10" ht="14.5" customHeight="1">
      <c r="B243" s="333"/>
      <c r="C243" s="344"/>
      <c r="D243" s="344"/>
      <c r="E243" s="345"/>
      <c r="F243" s="344"/>
      <c r="G243" s="288" t="s">
        <v>158</v>
      </c>
      <c r="H243" s="326"/>
      <c r="I243" s="288" t="s">
        <v>159</v>
      </c>
      <c r="J243" s="288"/>
    </row>
    <row r="244" spans="2:10" ht="14.5" customHeight="1">
      <c r="B244" s="334"/>
      <c r="C244" s="344"/>
      <c r="D244" s="344"/>
      <c r="E244" s="344"/>
      <c r="F244" s="344"/>
      <c r="G244" s="20" t="s">
        <v>19</v>
      </c>
      <c r="H244" s="20" t="s">
        <v>20</v>
      </c>
      <c r="I244" s="20" t="s">
        <v>21</v>
      </c>
      <c r="J244" s="20" t="s">
        <v>22</v>
      </c>
    </row>
    <row r="245" spans="2:10" ht="14.5" customHeight="1">
      <c r="B245" s="140"/>
      <c r="C245" s="141"/>
      <c r="D245" s="142"/>
      <c r="E245" s="142"/>
      <c r="F245" s="75"/>
      <c r="G245" s="119"/>
      <c r="H245" s="119"/>
      <c r="I245" s="119"/>
      <c r="J245" s="119"/>
    </row>
    <row r="246" spans="2:10" ht="14.5" customHeight="1">
      <c r="B246" s="143"/>
      <c r="C246" s="141"/>
      <c r="D246" s="142"/>
      <c r="E246" s="142"/>
      <c r="F246" s="75"/>
      <c r="G246" s="119"/>
      <c r="H246" s="119"/>
      <c r="I246" s="119"/>
      <c r="J246" s="119"/>
    </row>
    <row r="247" spans="2:10" ht="14.5" customHeight="1">
      <c r="B247" s="35" t="s">
        <v>178</v>
      </c>
      <c r="C247" s="298" t="s">
        <v>179</v>
      </c>
      <c r="D247" s="298"/>
      <c r="E247" s="298"/>
      <c r="F247" s="298"/>
      <c r="G247" s="298"/>
      <c r="H247" s="298"/>
      <c r="I247" s="298"/>
      <c r="J247" s="299"/>
    </row>
    <row r="248" spans="2:10" ht="14.5" customHeight="1">
      <c r="B248" s="333"/>
      <c r="C248" s="340"/>
      <c r="D248" s="340"/>
      <c r="E248" s="340"/>
      <c r="F248" s="340"/>
      <c r="G248" s="288" t="s">
        <v>158</v>
      </c>
      <c r="H248" s="326"/>
      <c r="I248" s="288" t="s">
        <v>159</v>
      </c>
      <c r="J248" s="288"/>
    </row>
    <row r="249" spans="2:10" ht="14.5" customHeight="1">
      <c r="B249" s="334"/>
      <c r="C249" s="340"/>
      <c r="D249" s="340"/>
      <c r="E249" s="340"/>
      <c r="F249" s="340"/>
      <c r="G249" s="20" t="s">
        <v>19</v>
      </c>
      <c r="H249" s="20" t="s">
        <v>20</v>
      </c>
      <c r="I249" s="20" t="s">
        <v>21</v>
      </c>
      <c r="J249" s="20" t="s">
        <v>22</v>
      </c>
    </row>
    <row r="250" spans="2:10" ht="14.5" customHeight="1">
      <c r="B250" s="140"/>
      <c r="C250" s="141"/>
      <c r="D250" s="142"/>
      <c r="E250" s="142"/>
      <c r="F250" s="75"/>
      <c r="G250" s="119"/>
      <c r="H250" s="119"/>
      <c r="I250" s="119"/>
      <c r="J250" s="119"/>
    </row>
    <row r="251" spans="2:10" ht="14.5" customHeight="1">
      <c r="B251" s="143"/>
      <c r="C251" s="141"/>
      <c r="D251" s="142"/>
      <c r="E251" s="142"/>
      <c r="F251" s="75"/>
      <c r="G251" s="119"/>
      <c r="H251" s="119"/>
      <c r="I251" s="119"/>
      <c r="J251" s="119"/>
    </row>
    <row r="252" spans="2:10" ht="14.5" customHeight="1">
      <c r="B252" s="35" t="s">
        <v>180</v>
      </c>
      <c r="C252" s="298" t="s">
        <v>181</v>
      </c>
      <c r="D252" s="298"/>
      <c r="E252" s="298"/>
      <c r="F252" s="298"/>
      <c r="G252" s="298"/>
      <c r="H252" s="298"/>
      <c r="I252" s="298"/>
      <c r="J252" s="299"/>
    </row>
    <row r="253" spans="2:10" ht="14.5" customHeight="1">
      <c r="B253" s="333"/>
      <c r="C253" s="340"/>
      <c r="D253" s="340"/>
      <c r="E253" s="340"/>
      <c r="F253" s="340"/>
      <c r="G253" s="288" t="s">
        <v>158</v>
      </c>
      <c r="H253" s="326"/>
      <c r="I253" s="288" t="s">
        <v>159</v>
      </c>
      <c r="J253" s="288"/>
    </row>
    <row r="254" spans="2:10" ht="14.5" customHeight="1">
      <c r="B254" s="334"/>
      <c r="C254" s="342"/>
      <c r="D254" s="342"/>
      <c r="E254" s="342"/>
      <c r="F254" s="342"/>
      <c r="G254" s="20" t="s">
        <v>19</v>
      </c>
      <c r="H254" s="20" t="s">
        <v>20</v>
      </c>
      <c r="I254" s="20" t="s">
        <v>21</v>
      </c>
      <c r="J254" s="20" t="s">
        <v>22</v>
      </c>
    </row>
    <row r="255" spans="2:10" ht="14.5" customHeight="1">
      <c r="B255" s="140"/>
      <c r="C255" s="144"/>
      <c r="D255" s="145"/>
      <c r="E255" s="145"/>
      <c r="F255" s="59"/>
      <c r="G255" s="119"/>
      <c r="H255" s="119"/>
      <c r="I255" s="119"/>
      <c r="J255" s="119"/>
    </row>
    <row r="256" spans="2:10" ht="14.5" customHeight="1">
      <c r="B256" s="143"/>
      <c r="C256" s="136"/>
      <c r="D256" s="137"/>
      <c r="E256" s="137"/>
      <c r="F256" s="62"/>
      <c r="G256" s="119"/>
      <c r="H256" s="119"/>
      <c r="I256" s="119"/>
      <c r="J256" s="119"/>
    </row>
    <row r="257" spans="2:10" ht="29.15" customHeight="1">
      <c r="B257" s="77" t="s">
        <v>182</v>
      </c>
      <c r="C257" s="306" t="s">
        <v>183</v>
      </c>
      <c r="D257" s="307"/>
      <c r="E257" s="307"/>
      <c r="F257" s="307"/>
      <c r="G257" s="307"/>
      <c r="H257" s="307"/>
      <c r="I257" s="307"/>
      <c r="J257" s="307"/>
    </row>
    <row r="258" spans="2:10" ht="14.5" customHeight="1">
      <c r="B258" s="21"/>
      <c r="C258" s="147"/>
      <c r="D258" s="148"/>
      <c r="E258" s="148"/>
      <c r="F258" s="22"/>
      <c r="G258" s="149" t="s">
        <v>184</v>
      </c>
      <c r="H258" s="54"/>
      <c r="I258" s="54" t="s">
        <v>185</v>
      </c>
      <c r="J258" s="54"/>
    </row>
    <row r="259" spans="2:10" ht="14.5" customHeight="1">
      <c r="B259" s="150"/>
      <c r="C259" s="151"/>
      <c r="D259" s="152"/>
      <c r="E259" s="152"/>
      <c r="F259" s="153"/>
      <c r="G259" s="20" t="s">
        <v>19</v>
      </c>
      <c r="H259" s="20" t="s">
        <v>20</v>
      </c>
      <c r="I259" s="20" t="s">
        <v>21</v>
      </c>
      <c r="J259" s="20" t="s">
        <v>22</v>
      </c>
    </row>
    <row r="260" spans="2:10" ht="14.5" customHeight="1">
      <c r="B260" s="136"/>
      <c r="C260" s="136"/>
      <c r="D260" s="137"/>
      <c r="E260" s="137"/>
      <c r="F260" s="62"/>
      <c r="G260" s="154"/>
      <c r="H260" s="154"/>
      <c r="I260" s="154"/>
      <c r="J260" s="154"/>
    </row>
    <row r="261" spans="2:10" ht="14.5" customHeight="1">
      <c r="B261" s="35" t="s">
        <v>186</v>
      </c>
      <c r="C261" s="300" t="s">
        <v>187</v>
      </c>
      <c r="D261" s="300"/>
      <c r="E261" s="300"/>
      <c r="F261" s="300"/>
      <c r="G261" s="300"/>
      <c r="H261" s="300"/>
      <c r="I261" s="300"/>
      <c r="J261" s="301"/>
    </row>
    <row r="262" spans="2:10" ht="14.5" customHeight="1">
      <c r="B262" s="335"/>
      <c r="C262" s="303"/>
      <c r="D262" s="303"/>
      <c r="E262" s="303"/>
      <c r="F262" s="303"/>
      <c r="G262" s="54" t="s">
        <v>172</v>
      </c>
      <c r="H262" s="127"/>
      <c r="I262" s="127"/>
      <c r="J262" s="127"/>
    </row>
    <row r="263" spans="2:10" ht="14.5" customHeight="1">
      <c r="B263" s="336"/>
      <c r="C263" s="303"/>
      <c r="D263" s="303"/>
      <c r="E263" s="303"/>
      <c r="F263" s="303"/>
      <c r="G263" s="149" t="s">
        <v>17</v>
      </c>
      <c r="H263" s="54"/>
      <c r="I263" s="54" t="s">
        <v>188</v>
      </c>
      <c r="J263" s="54"/>
    </row>
    <row r="264" spans="2:10" ht="14.5" customHeight="1">
      <c r="B264" s="336"/>
      <c r="C264" s="305"/>
      <c r="D264" s="305"/>
      <c r="E264" s="305"/>
      <c r="F264" s="305"/>
      <c r="G264" s="20" t="s">
        <v>19</v>
      </c>
      <c r="H264" s="20" t="s">
        <v>20</v>
      </c>
      <c r="I264" s="20" t="s">
        <v>21</v>
      </c>
      <c r="J264" s="20" t="s">
        <v>22</v>
      </c>
    </row>
    <row r="265" spans="2:10" ht="14.5" customHeight="1">
      <c r="B265" s="136"/>
      <c r="C265" s="136"/>
      <c r="D265" s="137"/>
      <c r="E265" s="137"/>
      <c r="F265" s="62"/>
      <c r="G265" s="154"/>
      <c r="H265" s="154"/>
      <c r="I265" s="154"/>
      <c r="J265" s="154"/>
    </row>
    <row r="266" spans="2:10" ht="14.5" customHeight="1">
      <c r="B266" s="35" t="s">
        <v>189</v>
      </c>
      <c r="C266" s="298" t="s">
        <v>190</v>
      </c>
      <c r="D266" s="298"/>
      <c r="E266" s="298"/>
      <c r="F266" s="298"/>
      <c r="G266" s="298"/>
      <c r="H266" s="298"/>
      <c r="I266" s="298"/>
      <c r="J266" s="299"/>
    </row>
    <row r="267" spans="2:10" ht="14.5" customHeight="1">
      <c r="B267" s="337"/>
      <c r="C267" s="303"/>
      <c r="D267" s="303"/>
      <c r="E267" s="303"/>
      <c r="F267" s="303"/>
      <c r="G267" s="54" t="s">
        <v>135</v>
      </c>
      <c r="H267" s="127"/>
      <c r="I267" s="127"/>
      <c r="J267" s="127"/>
    </row>
    <row r="268" spans="2:10" ht="14.5" customHeight="1">
      <c r="B268" s="337"/>
      <c r="C268" s="303"/>
      <c r="D268" s="303"/>
      <c r="E268" s="303"/>
      <c r="F268" s="303"/>
      <c r="G268" s="288" t="s">
        <v>17</v>
      </c>
      <c r="H268" s="288"/>
      <c r="I268" s="149" t="s">
        <v>18</v>
      </c>
      <c r="J268" s="149"/>
    </row>
    <row r="269" spans="2:10" ht="14.5" customHeight="1">
      <c r="B269" s="335"/>
      <c r="C269" s="305"/>
      <c r="D269" s="305"/>
      <c r="E269" s="305"/>
      <c r="F269" s="305"/>
      <c r="G269" s="20" t="s">
        <v>19</v>
      </c>
      <c r="H269" s="20" t="s">
        <v>20</v>
      </c>
      <c r="I269" s="20" t="s">
        <v>21</v>
      </c>
      <c r="J269" s="20" t="s">
        <v>22</v>
      </c>
    </row>
    <row r="270" spans="2:10" ht="14.5" customHeight="1">
      <c r="B270" s="60"/>
      <c r="C270" s="60"/>
      <c r="D270" s="61"/>
      <c r="E270" s="61"/>
      <c r="F270" s="62"/>
      <c r="G270" s="154"/>
      <c r="H270" s="154"/>
      <c r="I270" s="154"/>
      <c r="J270" s="154"/>
    </row>
    <row r="271" spans="2:10" ht="14.5" customHeight="1">
      <c r="B271" s="155"/>
      <c r="C271" s="155"/>
      <c r="D271" s="155"/>
      <c r="E271" s="155"/>
      <c r="F271" s="156"/>
      <c r="G271" s="156"/>
      <c r="H271" s="156"/>
      <c r="I271" s="156"/>
      <c r="J271" s="156"/>
    </row>
    <row r="272" spans="2:10" ht="14.5" customHeight="1">
      <c r="B272" s="157"/>
      <c r="C272" s="157"/>
      <c r="D272" s="157"/>
      <c r="E272" s="157"/>
      <c r="F272" s="158"/>
      <c r="G272" s="158"/>
      <c r="H272" s="158"/>
      <c r="I272" s="158"/>
      <c r="J272" s="158"/>
    </row>
    <row r="273" spans="2:10" ht="14.5" customHeight="1">
      <c r="B273" s="61"/>
      <c r="C273" s="61"/>
      <c r="D273" s="61"/>
      <c r="E273" s="61"/>
      <c r="F273" s="159"/>
      <c r="G273" s="159"/>
      <c r="H273" s="159"/>
      <c r="I273" s="159"/>
      <c r="J273" s="159"/>
    </row>
    <row r="274" spans="2:10" ht="40.5" customHeight="1">
      <c r="B274" s="440" t="s">
        <v>191</v>
      </c>
      <c r="C274" s="441"/>
      <c r="D274" s="441"/>
      <c r="E274" s="441"/>
      <c r="F274" s="441"/>
      <c r="G274" s="441"/>
      <c r="H274" s="441"/>
      <c r="I274" s="441"/>
      <c r="J274" s="442"/>
    </row>
    <row r="275" spans="2:10" ht="29.15" customHeight="1">
      <c r="B275" s="174" t="s">
        <v>192</v>
      </c>
      <c r="C275" s="443" t="s">
        <v>193</v>
      </c>
      <c r="D275" s="443"/>
      <c r="E275" s="443"/>
      <c r="F275" s="443"/>
      <c r="G275" s="443"/>
      <c r="H275" s="443"/>
      <c r="I275" s="443"/>
      <c r="J275" s="444"/>
    </row>
    <row r="276" spans="2:10" ht="14.5" customHeight="1">
      <c r="B276" s="359"/>
      <c r="C276" s="385"/>
      <c r="D276" s="386"/>
      <c r="E276" s="386"/>
      <c r="F276" s="386"/>
      <c r="G276" s="54" t="s">
        <v>135</v>
      </c>
      <c r="H276" s="127"/>
      <c r="I276" s="127"/>
      <c r="J276" s="127"/>
    </row>
    <row r="277" spans="2:10" ht="14.5" customHeight="1">
      <c r="B277" s="360"/>
      <c r="C277" s="385"/>
      <c r="D277" s="386"/>
      <c r="E277" s="386"/>
      <c r="F277" s="386"/>
      <c r="G277" s="288" t="s">
        <v>17</v>
      </c>
      <c r="H277" s="288"/>
      <c r="I277" s="149" t="s">
        <v>18</v>
      </c>
      <c r="J277" s="149"/>
    </row>
    <row r="278" spans="2:10" ht="14.5" customHeight="1">
      <c r="B278" s="360"/>
      <c r="C278" s="410"/>
      <c r="D278" s="436"/>
      <c r="E278" s="436"/>
      <c r="F278" s="386"/>
      <c r="G278" s="20" t="s">
        <v>19</v>
      </c>
      <c r="H278" s="20" t="s">
        <v>20</v>
      </c>
      <c r="I278" s="20" t="s">
        <v>21</v>
      </c>
      <c r="J278" s="20" t="s">
        <v>22</v>
      </c>
    </row>
    <row r="279" spans="2:10" ht="14.5" customHeight="1">
      <c r="B279" s="144"/>
      <c r="D279" s="145"/>
      <c r="E279" s="145"/>
      <c r="F279" s="160" t="s">
        <v>194</v>
      </c>
      <c r="G279" s="161">
        <v>23290</v>
      </c>
      <c r="H279" s="161">
        <v>51795</v>
      </c>
      <c r="I279" s="131"/>
      <c r="J279" s="131"/>
    </row>
    <row r="280" spans="2:10" ht="14.5" customHeight="1">
      <c r="B280" s="144"/>
      <c r="D280" s="145"/>
      <c r="E280" s="145"/>
      <c r="F280" s="160" t="s">
        <v>195</v>
      </c>
      <c r="G280" s="161">
        <v>22377</v>
      </c>
      <c r="H280" s="161">
        <v>120835</v>
      </c>
      <c r="I280" s="131"/>
      <c r="J280" s="131"/>
    </row>
    <row r="281" spans="2:10" ht="14.5" customHeight="1">
      <c r="B281" s="162"/>
      <c r="C281" s="163"/>
      <c r="D281" s="164"/>
      <c r="E281" s="164"/>
      <c r="F281" s="165" t="s">
        <v>196</v>
      </c>
      <c r="G281" s="166">
        <f>+G279+G280</f>
        <v>45667</v>
      </c>
      <c r="H281" s="166">
        <f>+H279+H280</f>
        <v>172630</v>
      </c>
      <c r="I281" s="166">
        <f>+I279+I280</f>
        <v>0</v>
      </c>
      <c r="J281" s="166">
        <f>+J279+J280</f>
        <v>0</v>
      </c>
    </row>
    <row r="282" spans="2:10" ht="15.75" customHeight="1"/>
    <row r="283" spans="2:10" ht="15.75" customHeight="1">
      <c r="H283" s="237"/>
    </row>
    <row r="285" spans="2:10">
      <c r="B285" s="433" t="s">
        <v>197</v>
      </c>
      <c r="C285" s="434"/>
      <c r="D285" s="434"/>
      <c r="E285" s="434"/>
      <c r="F285" s="434"/>
      <c r="G285" s="434"/>
      <c r="H285" s="434"/>
      <c r="I285" s="434"/>
      <c r="J285" s="435"/>
    </row>
    <row r="287" spans="2:10" ht="33" customHeight="1">
      <c r="B287" s="247" t="s">
        <v>198</v>
      </c>
      <c r="C287" s="241"/>
      <c r="D287" s="241"/>
      <c r="E287" s="241"/>
      <c r="F287" s="241"/>
    </row>
    <row r="288" spans="2:10" ht="21" customHeight="1">
      <c r="B288" s="248" t="s">
        <v>199</v>
      </c>
      <c r="C288" s="241"/>
      <c r="D288" s="241"/>
      <c r="E288" s="241"/>
      <c r="F288" s="241"/>
    </row>
    <row r="289" spans="2:7" ht="16" customHeight="1">
      <c r="B289" s="240" t="s">
        <v>200</v>
      </c>
      <c r="C289" s="241"/>
      <c r="D289" s="241"/>
      <c r="E289" s="241"/>
      <c r="F289" s="241"/>
      <c r="G289" s="241"/>
    </row>
    <row r="290" spans="2:7">
      <c r="B290" s="199"/>
    </row>
    <row r="291" spans="2:7" ht="15" thickBot="1">
      <c r="B291" s="252" t="s">
        <v>201</v>
      </c>
      <c r="C291" s="253"/>
      <c r="D291" s="253"/>
    </row>
    <row r="292" spans="2:7" ht="15" thickBot="1">
      <c r="B292" s="200" t="s">
        <v>202</v>
      </c>
      <c r="C292" s="201" t="s">
        <v>26</v>
      </c>
      <c r="D292" s="202" t="s">
        <v>203</v>
      </c>
    </row>
    <row r="293" spans="2:7" ht="15" thickBot="1">
      <c r="B293" s="203" t="s">
        <v>42</v>
      </c>
      <c r="C293" s="204" t="s">
        <v>43</v>
      </c>
      <c r="D293" s="205">
        <v>1200</v>
      </c>
    </row>
    <row r="294" spans="2:7" ht="15" thickBot="1">
      <c r="B294" s="203" t="s">
        <v>47</v>
      </c>
      <c r="C294" s="204" t="s">
        <v>48</v>
      </c>
      <c r="D294" s="205">
        <v>880</v>
      </c>
    </row>
    <row r="295" spans="2:7" ht="15" thickBot="1">
      <c r="B295" s="203" t="s">
        <v>204</v>
      </c>
      <c r="C295" s="204" t="s">
        <v>46</v>
      </c>
      <c r="D295" s="205">
        <v>20348</v>
      </c>
    </row>
    <row r="296" spans="2:7" ht="15" thickBot="1">
      <c r="B296" s="260" t="s">
        <v>205</v>
      </c>
      <c r="C296" s="261"/>
      <c r="D296" s="206">
        <f>SUM(D293:D295)</f>
        <v>22428</v>
      </c>
    </row>
    <row r="297" spans="2:7">
      <c r="B297" s="207"/>
    </row>
    <row r="298" spans="2:7">
      <c r="B298" s="207"/>
    </row>
    <row r="299" spans="2:7">
      <c r="B299" s="247" t="s">
        <v>206</v>
      </c>
      <c r="C299" s="241"/>
      <c r="D299" s="241"/>
      <c r="E299" s="241"/>
    </row>
    <row r="300" spans="2:7">
      <c r="B300" s="248" t="s">
        <v>207</v>
      </c>
      <c r="C300" s="241"/>
      <c r="D300" s="241"/>
      <c r="E300" s="241"/>
    </row>
    <row r="301" spans="2:7" ht="90" customHeight="1">
      <c r="B301" s="240" t="s">
        <v>208</v>
      </c>
      <c r="C301" s="241"/>
      <c r="D301" s="241"/>
      <c r="E301" s="241"/>
      <c r="F301" s="241"/>
      <c r="G301" s="241"/>
    </row>
    <row r="302" spans="2:7">
      <c r="B302" s="208"/>
    </row>
    <row r="303" spans="2:7">
      <c r="B303" s="242" t="s">
        <v>209</v>
      </c>
      <c r="C303" s="241"/>
      <c r="D303" s="241"/>
      <c r="E303" s="241"/>
      <c r="F303" s="241"/>
    </row>
    <row r="304" spans="2:7" ht="29.15" customHeight="1">
      <c r="B304" s="248" t="s">
        <v>210</v>
      </c>
      <c r="C304" s="241"/>
      <c r="D304" s="241"/>
      <c r="E304" s="241"/>
      <c r="F304" s="241"/>
      <c r="G304" s="241"/>
    </row>
    <row r="305" spans="2:7" ht="81.650000000000006" customHeight="1">
      <c r="B305" s="240" t="s">
        <v>211</v>
      </c>
      <c r="C305" s="241"/>
      <c r="D305" s="241"/>
      <c r="E305" s="241"/>
      <c r="F305" s="241"/>
      <c r="G305" s="241"/>
    </row>
    <row r="306" spans="2:7" ht="7.5" customHeight="1">
      <c r="B306" s="238"/>
      <c r="C306" s="239"/>
      <c r="D306" s="239"/>
      <c r="E306" s="239"/>
      <c r="F306" s="239"/>
      <c r="G306" s="239"/>
    </row>
    <row r="307" spans="2:7" ht="32.5" customHeight="1">
      <c r="B307" s="450" t="s">
        <v>325</v>
      </c>
      <c r="C307" s="447"/>
      <c r="D307" s="447"/>
      <c r="E307" s="447"/>
      <c r="F307" s="447"/>
      <c r="G307" s="447"/>
    </row>
    <row r="308" spans="2:7" ht="66.5" customHeight="1">
      <c r="B308" s="448" t="s">
        <v>324</v>
      </c>
      <c r="C308" s="449"/>
      <c r="D308" s="449"/>
      <c r="E308" s="449"/>
      <c r="F308" s="449"/>
      <c r="G308" s="449"/>
    </row>
    <row r="309" spans="2:7" ht="26" customHeight="1">
      <c r="B309" s="451"/>
      <c r="C309" s="452"/>
      <c r="D309" s="452"/>
      <c r="E309" s="452"/>
      <c r="F309" s="452"/>
      <c r="G309" s="452"/>
    </row>
    <row r="310" spans="2:7">
      <c r="B310" s="242" t="s">
        <v>212</v>
      </c>
      <c r="C310" s="241"/>
      <c r="D310" s="241"/>
      <c r="E310" s="241"/>
      <c r="F310" s="241"/>
      <c r="G310" s="241"/>
    </row>
    <row r="311" spans="2:7" ht="29.5" customHeight="1">
      <c r="B311" s="249" t="s">
        <v>213</v>
      </c>
      <c r="C311" s="241"/>
      <c r="D311" s="241"/>
      <c r="E311" s="241"/>
      <c r="F311" s="241"/>
      <c r="G311" s="241"/>
    </row>
    <row r="312" spans="2:7" ht="117.65" customHeight="1">
      <c r="B312" s="246" t="s">
        <v>323</v>
      </c>
      <c r="C312" s="241"/>
      <c r="D312" s="241"/>
      <c r="E312" s="241"/>
      <c r="F312" s="241"/>
      <c r="G312" s="241"/>
    </row>
    <row r="313" spans="2:7">
      <c r="B313" s="198"/>
    </row>
    <row r="314" spans="2:7" ht="28" customHeight="1">
      <c r="B314" s="247" t="s">
        <v>214</v>
      </c>
      <c r="C314" s="241"/>
      <c r="D314" s="241"/>
      <c r="E314" s="241"/>
      <c r="F314" s="241"/>
      <c r="G314" s="241"/>
    </row>
    <row r="315" spans="2:7">
      <c r="B315" s="249" t="s">
        <v>215</v>
      </c>
      <c r="C315" s="241"/>
      <c r="D315" s="241"/>
      <c r="E315" s="241"/>
      <c r="F315" s="241"/>
      <c r="G315" s="241"/>
    </row>
    <row r="316" spans="2:7">
      <c r="B316" s="240" t="s">
        <v>216</v>
      </c>
      <c r="C316" s="241"/>
      <c r="D316" s="241"/>
      <c r="E316" s="241"/>
      <c r="F316" s="241"/>
      <c r="G316" s="241"/>
    </row>
    <row r="317" spans="2:7">
      <c r="B317" s="208"/>
    </row>
    <row r="318" spans="2:7">
      <c r="B318" s="242" t="s">
        <v>217</v>
      </c>
      <c r="C318" s="241"/>
      <c r="D318" s="241"/>
      <c r="E318" s="241"/>
      <c r="F318" s="241"/>
      <c r="G318" s="241"/>
    </row>
    <row r="319" spans="2:7" ht="124" customHeight="1">
      <c r="B319" s="246" t="s">
        <v>319</v>
      </c>
      <c r="C319" s="241"/>
      <c r="D319" s="241"/>
      <c r="E319" s="241"/>
      <c r="F319" s="241"/>
      <c r="G319" s="241"/>
    </row>
    <row r="320" spans="2:7" ht="15" thickBot="1">
      <c r="B320" s="250" t="s">
        <v>218</v>
      </c>
      <c r="C320" s="251"/>
      <c r="D320" s="251"/>
      <c r="E320" s="251"/>
      <c r="F320" s="251"/>
      <c r="G320" s="251"/>
    </row>
    <row r="321" spans="2:7" ht="26.5" thickBot="1">
      <c r="B321" s="209" t="s">
        <v>219</v>
      </c>
      <c r="C321" s="210" t="s">
        <v>220</v>
      </c>
      <c r="D321" s="210" t="s">
        <v>203</v>
      </c>
      <c r="E321" s="210" t="s">
        <v>221</v>
      </c>
      <c r="F321" s="210" t="s">
        <v>222</v>
      </c>
      <c r="G321" s="210" t="s">
        <v>223</v>
      </c>
    </row>
    <row r="322" spans="2:7" ht="15" thickBot="1">
      <c r="B322" s="211" t="s">
        <v>224</v>
      </c>
      <c r="C322" s="212" t="s">
        <v>225</v>
      </c>
      <c r="D322" s="213">
        <v>385400</v>
      </c>
      <c r="E322" s="213">
        <v>19338</v>
      </c>
      <c r="F322" s="214">
        <v>50.18</v>
      </c>
      <c r="G322" s="214">
        <v>6.2</v>
      </c>
    </row>
    <row r="323" spans="2:7" ht="15" thickBot="1">
      <c r="B323" s="211" t="s">
        <v>224</v>
      </c>
      <c r="C323" s="212" t="s">
        <v>226</v>
      </c>
      <c r="D323" s="213">
        <v>742700</v>
      </c>
      <c r="E323" s="213">
        <v>41320</v>
      </c>
      <c r="F323" s="214">
        <v>55.63</v>
      </c>
      <c r="G323" s="214">
        <v>2.2999999999999998</v>
      </c>
    </row>
    <row r="324" spans="2:7" ht="15" thickBot="1">
      <c r="B324" s="215" t="s">
        <v>224</v>
      </c>
      <c r="C324" s="216" t="s">
        <v>227</v>
      </c>
      <c r="D324" s="217">
        <v>350400</v>
      </c>
      <c r="E324" s="217">
        <v>9351</v>
      </c>
      <c r="F324" s="218">
        <v>26.69</v>
      </c>
      <c r="G324" s="218">
        <v>9.3000000000000007</v>
      </c>
    </row>
    <row r="325" spans="2:7" ht="15" thickBot="1">
      <c r="B325" s="215" t="s">
        <v>224</v>
      </c>
      <c r="C325" s="216" t="s">
        <v>228</v>
      </c>
      <c r="D325" s="219">
        <v>569900</v>
      </c>
      <c r="E325" s="219">
        <v>67567</v>
      </c>
      <c r="F325" s="218">
        <v>118.56</v>
      </c>
      <c r="G325" s="218">
        <v>6.8</v>
      </c>
    </row>
    <row r="326" spans="2:7" ht="15" thickBot="1">
      <c r="B326" s="215" t="s">
        <v>224</v>
      </c>
      <c r="C326" s="216" t="s">
        <v>229</v>
      </c>
      <c r="D326" s="217">
        <v>401800</v>
      </c>
      <c r="E326" s="217">
        <v>37994</v>
      </c>
      <c r="F326" s="218">
        <v>94.56</v>
      </c>
      <c r="G326" s="218">
        <v>3.6</v>
      </c>
    </row>
    <row r="327" spans="2:7" ht="15" thickBot="1">
      <c r="B327" s="215" t="s">
        <v>224</v>
      </c>
      <c r="C327" s="216" t="s">
        <v>230</v>
      </c>
      <c r="D327" s="219">
        <v>685200</v>
      </c>
      <c r="E327" s="219">
        <v>91477</v>
      </c>
      <c r="F327" s="218">
        <v>133.5</v>
      </c>
      <c r="G327" s="218">
        <v>3.1</v>
      </c>
    </row>
    <row r="328" spans="2:7" ht="15" thickBot="1">
      <c r="B328" s="215" t="s">
        <v>231</v>
      </c>
      <c r="C328" s="216" t="s">
        <v>232</v>
      </c>
      <c r="D328" s="220">
        <v>491100</v>
      </c>
      <c r="E328" s="217">
        <v>50742</v>
      </c>
      <c r="F328" s="218">
        <v>103.32</v>
      </c>
      <c r="G328" s="218">
        <v>5.4</v>
      </c>
    </row>
    <row r="329" spans="2:7" ht="15" thickBot="1">
      <c r="B329" s="215" t="s">
        <v>231</v>
      </c>
      <c r="C329" s="216" t="s">
        <v>233</v>
      </c>
      <c r="D329" s="217">
        <v>400200</v>
      </c>
      <c r="E329" s="217">
        <v>61613</v>
      </c>
      <c r="F329" s="218">
        <v>153.96</v>
      </c>
      <c r="G329" s="218">
        <v>12</v>
      </c>
    </row>
    <row r="330" spans="2:7" ht="15" thickBot="1">
      <c r="B330" s="215" t="s">
        <v>224</v>
      </c>
      <c r="C330" s="216" t="s">
        <v>234</v>
      </c>
      <c r="D330" s="217">
        <v>225900</v>
      </c>
      <c r="E330" s="217">
        <v>22722</v>
      </c>
      <c r="F330" s="218">
        <v>100.58</v>
      </c>
      <c r="G330" s="218">
        <v>3.7</v>
      </c>
    </row>
    <row r="331" spans="2:7" ht="15" thickBot="1">
      <c r="B331" s="215" t="s">
        <v>224</v>
      </c>
      <c r="C331" s="216" t="s">
        <v>235</v>
      </c>
      <c r="D331" s="217">
        <v>323000</v>
      </c>
      <c r="E331" s="217">
        <v>21143</v>
      </c>
      <c r="F331" s="218">
        <v>65.459999999999994</v>
      </c>
      <c r="G331" s="218">
        <v>-1.3</v>
      </c>
    </row>
    <row r="332" spans="2:7" ht="15" thickBot="1">
      <c r="B332" s="215" t="s">
        <v>224</v>
      </c>
      <c r="C332" s="216" t="s">
        <v>236</v>
      </c>
      <c r="D332" s="217">
        <v>539000</v>
      </c>
      <c r="E332" s="217">
        <v>4474</v>
      </c>
      <c r="F332" s="218">
        <v>8.3000000000000007</v>
      </c>
      <c r="G332" s="218">
        <v>3.8</v>
      </c>
    </row>
    <row r="333" spans="2:7" ht="15" thickBot="1">
      <c r="B333" s="215" t="s">
        <v>237</v>
      </c>
      <c r="C333" s="216" t="s">
        <v>238</v>
      </c>
      <c r="D333" s="217">
        <v>427300</v>
      </c>
      <c r="E333" s="217">
        <v>41744</v>
      </c>
      <c r="F333" s="218">
        <v>97.69</v>
      </c>
      <c r="G333" s="218">
        <v>5.9</v>
      </c>
    </row>
    <row r="334" spans="2:7" ht="15" thickBot="1">
      <c r="B334" s="215" t="s">
        <v>239</v>
      </c>
      <c r="C334" s="216" t="s">
        <v>240</v>
      </c>
      <c r="D334" s="217">
        <v>247900</v>
      </c>
      <c r="E334" s="217">
        <v>12827</v>
      </c>
      <c r="F334" s="218">
        <v>51.74</v>
      </c>
      <c r="G334" s="218">
        <v>8.6</v>
      </c>
    </row>
    <row r="335" spans="2:7" ht="15" thickBot="1">
      <c r="B335" s="215" t="s">
        <v>231</v>
      </c>
      <c r="C335" s="216" t="s">
        <v>241</v>
      </c>
      <c r="D335" s="217">
        <v>133600</v>
      </c>
      <c r="E335" s="217">
        <v>15624</v>
      </c>
      <c r="F335" s="218">
        <v>116.95</v>
      </c>
      <c r="G335" s="218">
        <v>2.2999999999999998</v>
      </c>
    </row>
    <row r="336" spans="2:7" ht="15" thickBot="1">
      <c r="B336" s="221"/>
      <c r="C336" s="222" t="s">
        <v>196</v>
      </c>
      <c r="D336" s="222" t="s">
        <v>242</v>
      </c>
      <c r="E336" s="223">
        <v>497936</v>
      </c>
      <c r="F336" s="222"/>
      <c r="G336" s="222"/>
    </row>
    <row r="337" spans="1:7" ht="15" thickTop="1">
      <c r="A337" s="241" t="s">
        <v>243</v>
      </c>
      <c r="B337" s="241"/>
      <c r="C337" s="241"/>
      <c r="D337" s="241"/>
      <c r="E337" s="241"/>
      <c r="F337" s="241"/>
      <c r="G337" s="241"/>
    </row>
    <row r="338" spans="1:7">
      <c r="B338" s="228"/>
    </row>
    <row r="339" spans="1:7">
      <c r="B339" s="228"/>
    </row>
    <row r="340" spans="1:7" ht="15" thickBot="1">
      <c r="B340" s="250" t="s">
        <v>244</v>
      </c>
      <c r="C340" s="251"/>
      <c r="D340" s="251"/>
      <c r="E340" s="251"/>
      <c r="F340" s="251"/>
      <c r="G340" s="251"/>
    </row>
    <row r="341" spans="1:7" ht="15" thickBot="1">
      <c r="B341" s="225" t="s">
        <v>245</v>
      </c>
      <c r="C341" s="226" t="s">
        <v>246</v>
      </c>
      <c r="D341" s="226" t="s">
        <v>247</v>
      </c>
      <c r="E341" s="226" t="s">
        <v>248</v>
      </c>
      <c r="F341" s="226" t="s">
        <v>249</v>
      </c>
      <c r="G341" s="226" t="s">
        <v>205</v>
      </c>
    </row>
    <row r="342" spans="1:7" ht="338.5" thickBot="1">
      <c r="B342" s="229" t="s">
        <v>250</v>
      </c>
      <c r="C342" s="230" t="s">
        <v>251</v>
      </c>
      <c r="D342" s="231" t="s">
        <v>252</v>
      </c>
      <c r="E342" s="232">
        <v>98</v>
      </c>
      <c r="F342" s="232">
        <v>42</v>
      </c>
      <c r="G342" s="233">
        <f>SUM(E342:F342)</f>
        <v>140</v>
      </c>
    </row>
    <row r="343" spans="1:7" ht="169.5" thickBot="1">
      <c r="B343" s="229" t="s">
        <v>253</v>
      </c>
      <c r="C343" s="231" t="s">
        <v>254</v>
      </c>
      <c r="D343" s="231" t="s">
        <v>255</v>
      </c>
      <c r="E343" s="234">
        <v>104300</v>
      </c>
      <c r="F343" s="234">
        <v>44700</v>
      </c>
      <c r="G343" s="235">
        <f>SUM(E343:F343)</f>
        <v>149000</v>
      </c>
    </row>
    <row r="344" spans="1:7" ht="141" customHeight="1">
      <c r="B344" s="254"/>
      <c r="C344" s="256" t="s">
        <v>256</v>
      </c>
      <c r="D344" s="256" t="s">
        <v>257</v>
      </c>
      <c r="E344" s="266">
        <v>16058</v>
      </c>
      <c r="F344" s="266">
        <v>6882</v>
      </c>
      <c r="G344" s="268">
        <f>SUM(E344:F344)</f>
        <v>22940</v>
      </c>
    </row>
    <row r="345" spans="1:7" ht="15" thickBot="1">
      <c r="B345" s="255"/>
      <c r="C345" s="257"/>
      <c r="D345" s="257"/>
      <c r="E345" s="267"/>
      <c r="F345" s="267"/>
      <c r="G345" s="269"/>
    </row>
    <row r="346" spans="1:7" ht="115" customHeight="1">
      <c r="B346" s="254"/>
      <c r="C346" s="254" t="s">
        <v>258</v>
      </c>
      <c r="D346" s="256" t="s">
        <v>259</v>
      </c>
      <c r="E346" s="258">
        <v>350</v>
      </c>
      <c r="F346" s="258">
        <v>150</v>
      </c>
      <c r="G346" s="262">
        <f>SUM(E346:F346)</f>
        <v>500</v>
      </c>
    </row>
    <row r="347" spans="1:7" ht="15" thickBot="1">
      <c r="B347" s="255"/>
      <c r="C347" s="255"/>
      <c r="D347" s="257"/>
      <c r="E347" s="259"/>
      <c r="F347" s="259"/>
      <c r="G347" s="263"/>
    </row>
    <row r="348" spans="1:7" ht="167.15" customHeight="1">
      <c r="B348" s="254" t="s">
        <v>260</v>
      </c>
      <c r="C348" s="256" t="s">
        <v>261</v>
      </c>
      <c r="D348" s="256" t="s">
        <v>262</v>
      </c>
      <c r="E348" s="258">
        <v>14</v>
      </c>
      <c r="F348" s="258">
        <v>6</v>
      </c>
      <c r="G348" s="262">
        <f>SUM(E348:F348)</f>
        <v>20</v>
      </c>
    </row>
    <row r="349" spans="1:7" ht="15" thickBot="1">
      <c r="B349" s="255"/>
      <c r="C349" s="257"/>
      <c r="D349" s="257"/>
      <c r="E349" s="259"/>
      <c r="F349" s="259"/>
      <c r="G349" s="263"/>
    </row>
    <row r="350" spans="1:7" ht="206.15" customHeight="1">
      <c r="B350" s="254" t="s">
        <v>263</v>
      </c>
      <c r="C350" s="264" t="s">
        <v>264</v>
      </c>
      <c r="D350" s="264" t="s">
        <v>265</v>
      </c>
      <c r="E350" s="258">
        <v>5</v>
      </c>
      <c r="F350" s="258">
        <v>5</v>
      </c>
      <c r="G350" s="262">
        <f>SUM(E350:F350)</f>
        <v>10</v>
      </c>
    </row>
    <row r="351" spans="1:7" ht="15" thickBot="1">
      <c r="B351" s="255"/>
      <c r="C351" s="265"/>
      <c r="D351" s="265"/>
      <c r="E351" s="259"/>
      <c r="F351" s="259"/>
      <c r="G351" s="263"/>
    </row>
    <row r="352" spans="1:7" ht="128.15" customHeight="1">
      <c r="B352" s="270"/>
      <c r="C352" s="264" t="s">
        <v>266</v>
      </c>
      <c r="D352" s="264" t="s">
        <v>320</v>
      </c>
      <c r="E352" s="258">
        <v>10</v>
      </c>
      <c r="F352" s="258">
        <v>10</v>
      </c>
      <c r="G352" s="262">
        <f>SUM(E352:F352)</f>
        <v>20</v>
      </c>
    </row>
    <row r="353" spans="2:7" ht="146.5" customHeight="1" thickBot="1">
      <c r="B353" s="271"/>
      <c r="C353" s="265"/>
      <c r="D353" s="265"/>
      <c r="E353" s="259"/>
      <c r="F353" s="259"/>
      <c r="G353" s="263"/>
    </row>
    <row r="354" spans="2:7" ht="15" thickBot="1">
      <c r="B354" s="243" t="s">
        <v>205</v>
      </c>
      <c r="C354" s="244"/>
      <c r="D354" s="245"/>
      <c r="E354" s="227">
        <f>SUM(E342:E353)</f>
        <v>120835</v>
      </c>
      <c r="F354" s="227">
        <f>SUM(F342:F353)</f>
        <v>51795</v>
      </c>
      <c r="G354" s="227">
        <f>SUM(G342:G353)</f>
        <v>172630</v>
      </c>
    </row>
    <row r="355" spans="2:7" ht="16">
      <c r="B355" s="197"/>
    </row>
    <row r="356" spans="2:7" ht="16">
      <c r="B356" s="197"/>
      <c r="E356" s="236"/>
      <c r="F356" s="236"/>
    </row>
    <row r="357" spans="2:7" ht="16">
      <c r="B357" s="197"/>
    </row>
    <row r="358" spans="2:7">
      <c r="B358" s="228"/>
    </row>
    <row r="361" spans="2:7">
      <c r="B361" s="224" t="s">
        <v>267</v>
      </c>
    </row>
  </sheetData>
  <sheetProtection insertRows="0"/>
  <mergeCells count="243">
    <mergeCell ref="B307:G307"/>
    <mergeCell ref="B276:B278"/>
    <mergeCell ref="C253:F254"/>
    <mergeCell ref="C248:F249"/>
    <mergeCell ref="G277:H277"/>
    <mergeCell ref="B285:J285"/>
    <mergeCell ref="B154:B155"/>
    <mergeCell ref="B158:B159"/>
    <mergeCell ref="C276:F278"/>
    <mergeCell ref="C262:F264"/>
    <mergeCell ref="D223:F223"/>
    <mergeCell ref="C224:J224"/>
    <mergeCell ref="G225:H225"/>
    <mergeCell ref="I225:J225"/>
    <mergeCell ref="C228:J228"/>
    <mergeCell ref="G229:H229"/>
    <mergeCell ref="I229:J229"/>
    <mergeCell ref="B231:F231"/>
    <mergeCell ref="C232:J232"/>
    <mergeCell ref="B225:B226"/>
    <mergeCell ref="C225:F226"/>
    <mergeCell ref="B229:F230"/>
    <mergeCell ref="B274:J274"/>
    <mergeCell ref="C275:J275"/>
    <mergeCell ref="G234:H234"/>
    <mergeCell ref="C130:F131"/>
    <mergeCell ref="C267:F269"/>
    <mergeCell ref="C59:F60"/>
    <mergeCell ref="C162:F163"/>
    <mergeCell ref="C167:F168"/>
    <mergeCell ref="C191:F192"/>
    <mergeCell ref="C196:F197"/>
    <mergeCell ref="C213:F216"/>
    <mergeCell ref="D39:F40"/>
    <mergeCell ref="B85:F86"/>
    <mergeCell ref="C106:F107"/>
    <mergeCell ref="C112:F113"/>
    <mergeCell ref="C101:F104"/>
    <mergeCell ref="C118:F119"/>
    <mergeCell ref="B65:F66"/>
    <mergeCell ref="D46:F48"/>
    <mergeCell ref="B218:F219"/>
    <mergeCell ref="C140:F141"/>
    <mergeCell ref="C181:F182"/>
    <mergeCell ref="C186:F187"/>
    <mergeCell ref="B201:F202"/>
    <mergeCell ref="B118:B119"/>
    <mergeCell ref="B124:B125"/>
    <mergeCell ref="B130:B131"/>
    <mergeCell ref="D25:F27"/>
    <mergeCell ref="C34:F37"/>
    <mergeCell ref="B99:J99"/>
    <mergeCell ref="C105:J105"/>
    <mergeCell ref="D110:F110"/>
    <mergeCell ref="C111:J111"/>
    <mergeCell ref="D116:F116"/>
    <mergeCell ref="C117:F117"/>
    <mergeCell ref="D63:F63"/>
    <mergeCell ref="C53:J53"/>
    <mergeCell ref="C58:J58"/>
    <mergeCell ref="B34:B37"/>
    <mergeCell ref="B39:B40"/>
    <mergeCell ref="B46:B48"/>
    <mergeCell ref="B59:B60"/>
    <mergeCell ref="B67:F67"/>
    <mergeCell ref="B101:B104"/>
    <mergeCell ref="B106:B107"/>
    <mergeCell ref="B112:B113"/>
    <mergeCell ref="B68:F68"/>
    <mergeCell ref="D69:F69"/>
    <mergeCell ref="D75:F75"/>
    <mergeCell ref="C79:F79"/>
    <mergeCell ref="C80:F80"/>
    <mergeCell ref="B203:F203"/>
    <mergeCell ref="C204:J204"/>
    <mergeCell ref="G205:H205"/>
    <mergeCell ref="I205:J205"/>
    <mergeCell ref="B205:F207"/>
    <mergeCell ref="G154:H154"/>
    <mergeCell ref="I154:J154"/>
    <mergeCell ref="G158:H158"/>
    <mergeCell ref="I158:J158"/>
    <mergeCell ref="C161:J161"/>
    <mergeCell ref="G162:H162"/>
    <mergeCell ref="I162:J162"/>
    <mergeCell ref="G167:H167"/>
    <mergeCell ref="I167:J167"/>
    <mergeCell ref="C176:F177"/>
    <mergeCell ref="C81:F81"/>
    <mergeCell ref="D82:F82"/>
    <mergeCell ref="D41:F41"/>
    <mergeCell ref="D42:F42"/>
    <mergeCell ref="D43:F43"/>
    <mergeCell ref="D44:F44"/>
    <mergeCell ref="D49:F49"/>
    <mergeCell ref="D50:F50"/>
    <mergeCell ref="D51:F51"/>
    <mergeCell ref="B71:F73"/>
    <mergeCell ref="C77:F78"/>
    <mergeCell ref="B77:B78"/>
    <mergeCell ref="C39:C40"/>
    <mergeCell ref="C46:C48"/>
    <mergeCell ref="B54:F57"/>
    <mergeCell ref="B162:B163"/>
    <mergeCell ref="B167:B168"/>
    <mergeCell ref="C252:J252"/>
    <mergeCell ref="G253:H253"/>
    <mergeCell ref="I253:J253"/>
    <mergeCell ref="C257:J257"/>
    <mergeCell ref="B211:J211"/>
    <mergeCell ref="C212:J212"/>
    <mergeCell ref="G214:H214"/>
    <mergeCell ref="I214:J214"/>
    <mergeCell ref="G218:H218"/>
    <mergeCell ref="I218:J218"/>
    <mergeCell ref="B220:F220"/>
    <mergeCell ref="B221:F221"/>
    <mergeCell ref="B222:F222"/>
    <mergeCell ref="B213:B216"/>
    <mergeCell ref="C169:F169"/>
    <mergeCell ref="C170:F170"/>
    <mergeCell ref="B174:J174"/>
    <mergeCell ref="C175:J175"/>
    <mergeCell ref="C200:F200"/>
    <mergeCell ref="C261:J261"/>
    <mergeCell ref="C266:J266"/>
    <mergeCell ref="G268:H268"/>
    <mergeCell ref="B233:B235"/>
    <mergeCell ref="B243:B244"/>
    <mergeCell ref="B248:B249"/>
    <mergeCell ref="B253:B254"/>
    <mergeCell ref="B262:B264"/>
    <mergeCell ref="B267:B269"/>
    <mergeCell ref="I234:J234"/>
    <mergeCell ref="G238:H238"/>
    <mergeCell ref="I238:J238"/>
    <mergeCell ref="C242:J242"/>
    <mergeCell ref="G243:H243"/>
    <mergeCell ref="I243:J243"/>
    <mergeCell ref="C247:J247"/>
    <mergeCell ref="G248:H248"/>
    <mergeCell ref="I248:J248"/>
    <mergeCell ref="C233:F235"/>
    <mergeCell ref="C238:F239"/>
    <mergeCell ref="C243:F244"/>
    <mergeCell ref="B138:J138"/>
    <mergeCell ref="C139:J139"/>
    <mergeCell ref="C145:J145"/>
    <mergeCell ref="G146:H146"/>
    <mergeCell ref="I146:J146"/>
    <mergeCell ref="C149:J149"/>
    <mergeCell ref="G150:H150"/>
    <mergeCell ref="I150:J150"/>
    <mergeCell ref="C153:J153"/>
    <mergeCell ref="B140:B141"/>
    <mergeCell ref="B146:B147"/>
    <mergeCell ref="B150:B151"/>
    <mergeCell ref="C123:J123"/>
    <mergeCell ref="C129:J129"/>
    <mergeCell ref="C124:F125"/>
    <mergeCell ref="C83:J83"/>
    <mergeCell ref="G85:H85"/>
    <mergeCell ref="I85:J85"/>
    <mergeCell ref="B87:F87"/>
    <mergeCell ref="B88:F88"/>
    <mergeCell ref="C92:F92"/>
    <mergeCell ref="C93:F93"/>
    <mergeCell ref="C94:F94"/>
    <mergeCell ref="D95:F95"/>
    <mergeCell ref="C90:F91"/>
    <mergeCell ref="B90:B91"/>
    <mergeCell ref="B352:B353"/>
    <mergeCell ref="C352:C353"/>
    <mergeCell ref="D352:D353"/>
    <mergeCell ref="E352:E353"/>
    <mergeCell ref="F352:F353"/>
    <mergeCell ref="G352:G353"/>
    <mergeCell ref="B11:J11"/>
    <mergeCell ref="C17:F17"/>
    <mergeCell ref="D20:F20"/>
    <mergeCell ref="D21:F21"/>
    <mergeCell ref="D22:F22"/>
    <mergeCell ref="D23:F23"/>
    <mergeCell ref="D29:F29"/>
    <mergeCell ref="D30:F30"/>
    <mergeCell ref="D31:F31"/>
    <mergeCell ref="C13:F16"/>
    <mergeCell ref="D18:F19"/>
    <mergeCell ref="B13:B16"/>
    <mergeCell ref="B18:B19"/>
    <mergeCell ref="B25:B27"/>
    <mergeCell ref="C18:C19"/>
    <mergeCell ref="C25:C27"/>
    <mergeCell ref="D28:F28"/>
    <mergeCell ref="D122:F122"/>
    <mergeCell ref="B348:B349"/>
    <mergeCell ref="C348:C349"/>
    <mergeCell ref="D348:D349"/>
    <mergeCell ref="E348:E349"/>
    <mergeCell ref="B296:C296"/>
    <mergeCell ref="F348:F349"/>
    <mergeCell ref="G348:G349"/>
    <mergeCell ref="B350:B351"/>
    <mergeCell ref="C350:C351"/>
    <mergeCell ref="D350:D351"/>
    <mergeCell ref="E350:E351"/>
    <mergeCell ref="F350:F351"/>
    <mergeCell ref="G350:G351"/>
    <mergeCell ref="D344:D345"/>
    <mergeCell ref="E344:E345"/>
    <mergeCell ref="F344:F345"/>
    <mergeCell ref="G344:G345"/>
    <mergeCell ref="B346:B347"/>
    <mergeCell ref="C346:C347"/>
    <mergeCell ref="D346:D347"/>
    <mergeCell ref="E346:E347"/>
    <mergeCell ref="F346:F347"/>
    <mergeCell ref="G346:G347"/>
    <mergeCell ref="B308:G308"/>
    <mergeCell ref="B289:G289"/>
    <mergeCell ref="B318:G318"/>
    <mergeCell ref="B354:D354"/>
    <mergeCell ref="B319:G319"/>
    <mergeCell ref="B287:F287"/>
    <mergeCell ref="B288:F288"/>
    <mergeCell ref="B299:E299"/>
    <mergeCell ref="B300:E300"/>
    <mergeCell ref="B301:G301"/>
    <mergeCell ref="B303:F303"/>
    <mergeCell ref="B304:G304"/>
    <mergeCell ref="B305:G305"/>
    <mergeCell ref="B310:G310"/>
    <mergeCell ref="B311:G311"/>
    <mergeCell ref="B312:G312"/>
    <mergeCell ref="B314:G314"/>
    <mergeCell ref="B315:G315"/>
    <mergeCell ref="B316:G316"/>
    <mergeCell ref="B320:G320"/>
    <mergeCell ref="A337:G337"/>
    <mergeCell ref="B340:G340"/>
    <mergeCell ref="B291:D291"/>
    <mergeCell ref="B344:B345"/>
    <mergeCell ref="C344:C345"/>
  </mergeCells>
  <dataValidations count="2">
    <dataValidation type="list" allowBlank="1" showInputMessage="1" showErrorMessage="1" sqref="D29:D31 D49:D51 D20:F22 D41:F43 D28:F28" xr:uid="{00000000-0002-0000-0000-000003000000}">
      <formula1>IUCN_category</formula1>
    </dataValidation>
    <dataValidation type="list" allowBlank="1" showInputMessage="1" showErrorMessage="1" sqref="C169:F170" xr:uid="{00000000-0002-0000-0000-000004000000}">
      <formula1>technology</formula1>
    </dataValidation>
  </dataValidations>
  <hyperlinks>
    <hyperlink ref="H3" location="'CI Worksheet'!A11" display="Conserving and Sustainably Using Biodiversity" xr:uid="{00000000-0004-0000-0000-000000000000}"/>
    <hyperlink ref="H4" location="'CI Worksheet'!A98" display="Sustainably Managing and Restoring Land" xr:uid="{00000000-0004-0000-0000-000001000000}"/>
    <hyperlink ref="H5" location="'CI Worksheet'!A137" display="Reducing GHG Emissions" xr:uid="{00000000-0004-0000-0000-000002000000}"/>
    <hyperlink ref="H6" location="'CI Worksheet'!A173" display="Strengthening Transboundary Water Management" xr:uid="{00000000-0004-0000-0000-000003000000}"/>
    <hyperlink ref="H7" location="'CI Worksheet'!A210" display="Reducing Chemicals and Waste" xr:uid="{00000000-0004-0000-0000-000004000000}"/>
    <hyperlink ref="H8" location="'CI Worksheet'!A273" display="Direct Beneficiaries" xr:uid="{00000000-0004-0000-0000-000005000000}"/>
    <hyperlink ref="B305" location="_ftn1" display="_ftn1" xr:uid="{BD7EB516-D74D-4D05-978B-1CC877374071}"/>
    <hyperlink ref="A337" r:id="rId1" display="https://www.citypopulation.de/en/sierraleone/admin/" xr:uid="{7586484A-59FF-46AA-B205-80F3BA4E2991}"/>
    <hyperlink ref="B361" location="_ftnref1" display="_ftnref1" xr:uid="{A6B739CA-A1D4-424B-91AF-4D934273BE9F}"/>
  </hyperlinks>
  <pageMargins left="0.7" right="0.7" top="0.75" bottom="0.75" header="0.3" footer="0.3"/>
  <pageSetup scale="52" fitToHeight="0" orientation="landscape"/>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00000000-0002-0000-0000-000000000000}">
          <x14:formula1>
            <xm:f>Lists!$B$60:$B$62</xm:f>
          </x14:formula1>
          <xm:sqref>C74</xm:sqref>
        </x14:dataValidation>
        <x14:dataValidation type="list" allowBlank="1" showInputMessage="1" showErrorMessage="1" xr:uid="{00000000-0002-0000-0000-000001000000}">
          <x14:formula1>
            <xm:f>Lists!$B$66:$B$68</xm:f>
          </x14:formula1>
          <xm:sqref>C108:C109</xm:sqref>
        </x14:dataValidation>
        <x14:dataValidation type="list" allowBlank="1" showInputMessage="1" showErrorMessage="1" xr:uid="{00000000-0002-0000-0000-000002000000}">
          <x14:formula1>
            <xm:f>Lists!$B$72:$B$74</xm:f>
          </x14:formula1>
          <xm:sqref>C120:C121</xm:sqref>
        </x14:dataValidation>
        <x14:dataValidation type="list" allowBlank="1" showInputMessage="1" showErrorMessage="1" xr:uid="{00000000-0002-0000-0000-000005000000}">
          <x14:formula1>
            <xm:f>Lists!$B$78:$B$82</xm:f>
          </x14:formula1>
          <xm:sqref>G183:J184 G193:J194 G188:J189 G198:J199</xm:sqref>
        </x14:dataValidation>
        <x14:dataValidation type="list" allowBlank="1" showInputMessage="1" showErrorMessage="1" xr:uid="{00000000-0002-0000-0000-000006000000}">
          <x14:formula1>
            <xm:f>Lists!$B$26:$B$55</xm:f>
          </x14:formula1>
          <xm:sqref>B220:F222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B82"/>
  <sheetViews>
    <sheetView topLeftCell="A17" workbookViewId="0">
      <selection activeCell="B56" sqref="B56"/>
    </sheetView>
  </sheetViews>
  <sheetFormatPr defaultColWidth="8.81640625" defaultRowHeight="14.5"/>
  <cols>
    <col min="2" max="2" width="44.453125" customWidth="1"/>
  </cols>
  <sheetData>
    <row r="2" spans="2:2">
      <c r="B2" s="1" t="s">
        <v>268</v>
      </c>
    </row>
    <row r="3" spans="2:2">
      <c r="B3" s="2" t="s">
        <v>56</v>
      </c>
    </row>
    <row r="4" spans="2:2">
      <c r="B4" t="s">
        <v>269</v>
      </c>
    </row>
    <row r="5" spans="2:2">
      <c r="B5" t="s">
        <v>270</v>
      </c>
    </row>
    <row r="6" spans="2:2">
      <c r="B6" t="s">
        <v>31</v>
      </c>
    </row>
    <row r="7" spans="2:2">
      <c r="B7" t="s">
        <v>271</v>
      </c>
    </row>
    <row r="8" spans="2:2">
      <c r="B8" t="s">
        <v>44</v>
      </c>
    </row>
    <row r="9" spans="2:2">
      <c r="B9" t="s">
        <v>272</v>
      </c>
    </row>
    <row r="10" spans="2:2">
      <c r="B10" t="s">
        <v>32</v>
      </c>
    </row>
    <row r="11" spans="2:2">
      <c r="B11" t="s">
        <v>30</v>
      </c>
    </row>
    <row r="13" spans="2:2">
      <c r="B13" s="1" t="s">
        <v>273</v>
      </c>
    </row>
    <row r="14" spans="2:2">
      <c r="B14" s="2" t="s">
        <v>56</v>
      </c>
    </row>
    <row r="15" spans="2:2">
      <c r="B15" t="s">
        <v>274</v>
      </c>
    </row>
    <row r="16" spans="2:2">
      <c r="B16" t="s">
        <v>275</v>
      </c>
    </row>
    <row r="17" spans="2:2">
      <c r="B17" t="s">
        <v>276</v>
      </c>
    </row>
    <row r="18" spans="2:2">
      <c r="B18" t="s">
        <v>277</v>
      </c>
    </row>
    <row r="19" spans="2:2">
      <c r="B19" t="s">
        <v>278</v>
      </c>
    </row>
    <row r="20" spans="2:2">
      <c r="B20" t="s">
        <v>279</v>
      </c>
    </row>
    <row r="21" spans="2:2">
      <c r="B21" t="s">
        <v>280</v>
      </c>
    </row>
    <row r="22" spans="2:2">
      <c r="B22" t="s">
        <v>281</v>
      </c>
    </row>
    <row r="23" spans="2:2">
      <c r="B23" t="s">
        <v>30</v>
      </c>
    </row>
    <row r="25" spans="2:2">
      <c r="B25" s="1" t="s">
        <v>282</v>
      </c>
    </row>
    <row r="26" spans="2:2">
      <c r="B26" s="2" t="s">
        <v>56</v>
      </c>
    </row>
    <row r="27" spans="2:2">
      <c r="B27" t="s">
        <v>283</v>
      </c>
    </row>
    <row r="28" spans="2:2">
      <c r="B28" t="s">
        <v>284</v>
      </c>
    </row>
    <row r="29" spans="2:2">
      <c r="B29" t="s">
        <v>285</v>
      </c>
    </row>
    <row r="30" spans="2:2">
      <c r="B30" t="s">
        <v>286</v>
      </c>
    </row>
    <row r="31" spans="2:2">
      <c r="B31" t="s">
        <v>287</v>
      </c>
    </row>
    <row r="32" spans="2:2">
      <c r="B32" t="s">
        <v>288</v>
      </c>
    </row>
    <row r="33" spans="2:2">
      <c r="B33" t="s">
        <v>289</v>
      </c>
    </row>
    <row r="34" spans="2:2">
      <c r="B34" t="s">
        <v>290</v>
      </c>
    </row>
    <row r="35" spans="2:2">
      <c r="B35" t="s">
        <v>291</v>
      </c>
    </row>
    <row r="36" spans="2:2">
      <c r="B36" t="s">
        <v>292</v>
      </c>
    </row>
    <row r="37" spans="2:2">
      <c r="B37" t="s">
        <v>293</v>
      </c>
    </row>
    <row r="38" spans="2:2">
      <c r="B38" t="s">
        <v>294</v>
      </c>
    </row>
    <row r="39" spans="2:2">
      <c r="B39" t="s">
        <v>295</v>
      </c>
    </row>
    <row r="40" spans="2:2">
      <c r="B40" t="s">
        <v>296</v>
      </c>
    </row>
    <row r="41" spans="2:2">
      <c r="B41" t="s">
        <v>297</v>
      </c>
    </row>
    <row r="42" spans="2:2">
      <c r="B42" t="s">
        <v>298</v>
      </c>
    </row>
    <row r="43" spans="2:2">
      <c r="B43" t="s">
        <v>299</v>
      </c>
    </row>
    <row r="44" spans="2:2">
      <c r="B44" t="s">
        <v>300</v>
      </c>
    </row>
    <row r="45" spans="2:2">
      <c r="B45" t="s">
        <v>301</v>
      </c>
    </row>
    <row r="46" spans="2:2">
      <c r="B46" t="s">
        <v>302</v>
      </c>
    </row>
    <row r="47" spans="2:2">
      <c r="B47" t="s">
        <v>303</v>
      </c>
    </row>
    <row r="48" spans="2:2">
      <c r="B48" t="s">
        <v>304</v>
      </c>
    </row>
    <row r="49" spans="2:2">
      <c r="B49" t="s">
        <v>305</v>
      </c>
    </row>
    <row r="50" spans="2:2">
      <c r="B50" t="s">
        <v>306</v>
      </c>
    </row>
    <row r="51" spans="2:2">
      <c r="B51" t="s">
        <v>307</v>
      </c>
    </row>
    <row r="52" spans="2:2">
      <c r="B52" t="s">
        <v>308</v>
      </c>
    </row>
    <row r="53" spans="2:2">
      <c r="B53" t="s">
        <v>309</v>
      </c>
    </row>
    <row r="54" spans="2:2">
      <c r="B54" t="s">
        <v>310</v>
      </c>
    </row>
    <row r="55" spans="2:2">
      <c r="B55" t="s">
        <v>311</v>
      </c>
    </row>
    <row r="59" spans="2:2">
      <c r="B59" s="1" t="s">
        <v>312</v>
      </c>
    </row>
    <row r="60" spans="2:2">
      <c r="B60" s="2" t="s">
        <v>56</v>
      </c>
    </row>
    <row r="61" spans="2:2">
      <c r="B61" t="s">
        <v>313</v>
      </c>
    </row>
    <row r="62" spans="2:2">
      <c r="B62" t="s">
        <v>314</v>
      </c>
    </row>
    <row r="65" spans="2:2">
      <c r="B65" s="1" t="s">
        <v>315</v>
      </c>
    </row>
    <row r="66" spans="2:2">
      <c r="B66" s="2" t="s">
        <v>56</v>
      </c>
    </row>
    <row r="67" spans="2:2">
      <c r="B67" t="s">
        <v>91</v>
      </c>
    </row>
    <row r="68" spans="2:2">
      <c r="B68" t="s">
        <v>92</v>
      </c>
    </row>
    <row r="71" spans="2:2">
      <c r="B71" s="1" t="s">
        <v>316</v>
      </c>
    </row>
    <row r="72" spans="2:2">
      <c r="B72" s="2" t="s">
        <v>56</v>
      </c>
    </row>
    <row r="73" spans="2:2">
      <c r="B73" t="s">
        <v>98</v>
      </c>
    </row>
    <row r="74" spans="2:2">
      <c r="B74" t="s">
        <v>317</v>
      </c>
    </row>
    <row r="77" spans="2:2">
      <c r="B77" t="s">
        <v>318</v>
      </c>
    </row>
    <row r="78" spans="2:2">
      <c r="B78" s="3" t="s">
        <v>56</v>
      </c>
    </row>
    <row r="79" spans="2:2">
      <c r="B79" s="4">
        <v>1</v>
      </c>
    </row>
    <row r="80" spans="2:2">
      <c r="B80" s="4">
        <v>2</v>
      </c>
    </row>
    <row r="81" spans="2:2">
      <c r="B81" s="4">
        <v>3</v>
      </c>
    </row>
    <row r="82" spans="2:2">
      <c r="B82" s="4">
        <v>4</v>
      </c>
    </row>
  </sheetData>
  <pageMargins left="0.7" right="0.7" top="0.75" bottom="0.75" header="0.3" footer="0.3"/>
  <pageSetup orientation="portrai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3A1CF75524E1B47BD07783F4046CE5E" ma:contentTypeVersion="14" ma:contentTypeDescription="Create a new document." ma:contentTypeScope="" ma:versionID="31bf0f4aa8d19641f4cdcba05a045b67">
  <xsd:schema xmlns:xsd="http://www.w3.org/2001/XMLSchema" xmlns:xs="http://www.w3.org/2001/XMLSchema" xmlns:p="http://schemas.microsoft.com/office/2006/metadata/properties" xmlns:ns2="b82d8d75-75b6-466b-a16c-28eec732d674" xmlns:ns3="a125f56a-43fe-4959-80c5-a4e4432d1c5a" targetNamespace="http://schemas.microsoft.com/office/2006/metadata/properties" ma:root="true" ma:fieldsID="d5e3e9e0ab6775e75ec7aea45ea36db0" ns2:_="" ns3:_="">
    <xsd:import namespace="b82d8d75-75b6-466b-a16c-28eec732d674"/>
    <xsd:import namespace="a125f56a-43fe-4959-80c5-a4e4432d1c5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2d8d75-75b6-466b-a16c-28eec732d6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9d17aa33-7277-4207-9add-0662151dba18"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125f56a-43fe-4959-80c5-a4e4432d1c5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b5014d67-f742-4e68-99dd-ed9fac1ac3c5}" ma:internalName="TaxCatchAll" ma:showField="CatchAllData" ma:web="a125f56a-43fe-4959-80c5-a4e4432d1c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82d8d75-75b6-466b-a16c-28eec732d674">
      <Terms xmlns="http://schemas.microsoft.com/office/infopath/2007/PartnerControls"/>
    </lcf76f155ced4ddcb4097134ff3c332f>
    <TaxCatchAll xmlns="a125f56a-43fe-4959-80c5-a4e4432d1c5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A98CE4B-8FB1-4AFB-9991-E2BC50942BED}"/>
</file>

<file path=customXml/itemProps2.xml><?xml version="1.0" encoding="utf-8"?>
<ds:datastoreItem xmlns:ds="http://schemas.openxmlformats.org/officeDocument/2006/customXml" ds:itemID="{AD440108-DEE6-4788-95F3-5827BDB5E6FB}">
  <ds:schemaRefs>
    <ds:schemaRef ds:uri="http://schemas.microsoft.com/office/infopath/2007/PartnerControls"/>
    <ds:schemaRef ds:uri="fd35fde0-7421-4a34-a774-f438bb92962e"/>
    <ds:schemaRef ds:uri="http://purl.org/dc/dcmitype/"/>
    <ds:schemaRef ds:uri="f57df1ab-6810-4fa8-9caa-de92a9b262c5"/>
    <ds:schemaRef ds:uri="http://schemas.microsoft.com/sharepoint/v3"/>
    <ds:schemaRef ds:uri="http://schemas.openxmlformats.org/package/2006/metadata/core-properties"/>
    <ds:schemaRef ds:uri="http://schemas.microsoft.com/office/2006/documentManagement/types"/>
    <ds:schemaRef ds:uri="6d32a6d6-1a42-4ee3-96ac-b6b2542cab14"/>
    <ds:schemaRef ds:uri="http://purl.org/dc/elements/1.1/"/>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C1DDF4BD-875D-4123-BB1C-3FA8345440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CI Worksheet</vt:lpstr>
      <vt:lpstr>Lists</vt:lpstr>
      <vt:lpstr>IUCN_category</vt:lpstr>
      <vt:lpstr>POPS</vt:lpstr>
      <vt:lpstr>POPS_Type</vt:lpstr>
      <vt:lpstr>technology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Bauer, Frederick</dc:creator>
  <cp:keywords/>
  <dc:description/>
  <cp:lastModifiedBy>Charity Nalyanya</cp:lastModifiedBy>
  <cp:revision/>
  <dcterms:created xsi:type="dcterms:W3CDTF">2021-11-30T22:17:00Z</dcterms:created>
  <dcterms:modified xsi:type="dcterms:W3CDTF">2024-11-05T11:08:33Z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0x01010083A1CF75524E1B47BD07783F4046CE5E</vt:lpwstr>
  </property>
  <property fmtid="{D5CDD505-2E9C-101B-9397-08002B2CF9AE}" pid="3" name="MediaServiceImageTags">
    <vt:lpwstr/>
  </property>
  <property fmtid="{D5CDD505-2E9C-101B-9397-08002B2CF9AE}" pid="4" name="ICV">
    <vt:lpwstr>E594EAE3533842F3959DDDB921654948_13</vt:lpwstr>
  </property>
  <property fmtid="{D5CDD505-2E9C-101B-9397-08002B2CF9AE}" pid="5" name="KSOProductBuildVer">
    <vt:lpwstr>1033-12.2.0.13279</vt:lpwstr>
  </property>
</Properties>
</file>